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0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'Arkusz1'!$A$1:$L$90</definedName>
  </definedNames>
  <calcPr fullCalcOnLoad="1"/>
</workbook>
</file>

<file path=xl/sharedStrings.xml><?xml version="1.0" encoding="utf-8"?>
<sst xmlns="http://schemas.openxmlformats.org/spreadsheetml/2006/main" count="221" uniqueCount="98">
  <si>
    <t xml:space="preserve"> Lp</t>
  </si>
  <si>
    <t>Nazwa przedmiotu</t>
  </si>
  <si>
    <t xml:space="preserve">   Liczba godzin w semestrze     </t>
  </si>
  <si>
    <t>Liczba pkt.</t>
  </si>
  <si>
    <t>Razem</t>
  </si>
  <si>
    <t>Wykład</t>
  </si>
  <si>
    <t>Ćwiczenia</t>
  </si>
  <si>
    <t>RAZEM</t>
  </si>
  <si>
    <t>ECTS</t>
  </si>
  <si>
    <t>zaliczenia</t>
  </si>
  <si>
    <t xml:space="preserve">Forma </t>
  </si>
  <si>
    <t>Przedmiot</t>
  </si>
  <si>
    <t>poprzedzający</t>
  </si>
  <si>
    <t>E</t>
  </si>
  <si>
    <t>Fizyka z elementami biofizyki</t>
  </si>
  <si>
    <t xml:space="preserve">Matematyka </t>
  </si>
  <si>
    <t xml:space="preserve">Morfologia roślin </t>
  </si>
  <si>
    <t>Technologia informacyjna</t>
  </si>
  <si>
    <t>Zoologia bezkręgowców I</t>
  </si>
  <si>
    <t xml:space="preserve">Botanika systematyczna </t>
  </si>
  <si>
    <t>Fizjologia roślin</t>
  </si>
  <si>
    <t>Zoologia bezkręgowców II</t>
  </si>
  <si>
    <t>Język obcy</t>
  </si>
  <si>
    <t>Wychowanie fizyczne</t>
  </si>
  <si>
    <t>Morfologia roślin</t>
  </si>
  <si>
    <t>Biologia komórki</t>
  </si>
  <si>
    <t>Histologia</t>
  </si>
  <si>
    <t xml:space="preserve">Fizjologia zwierząt </t>
  </si>
  <si>
    <t>Immunologia</t>
  </si>
  <si>
    <t>Mikrobiologia</t>
  </si>
  <si>
    <t xml:space="preserve">           Liczba godzin w semestrze     </t>
  </si>
  <si>
    <t>Genetyka populacji</t>
  </si>
  <si>
    <t>Ewolucjonizm</t>
  </si>
  <si>
    <t>Biologia molekularna</t>
  </si>
  <si>
    <t xml:space="preserve">                                              Rok III , semestr 6   (letni) - DEFICYT - 0 pkt. ECTS</t>
  </si>
  <si>
    <t>Z</t>
  </si>
  <si>
    <t>Chemia organiczna z elementami chemii nieorganicznej</t>
  </si>
  <si>
    <t>Biochemia</t>
  </si>
  <si>
    <t>4 E</t>
  </si>
  <si>
    <t>Genetyka</t>
  </si>
  <si>
    <t>2 E</t>
  </si>
  <si>
    <t xml:space="preserve">Genetyka </t>
  </si>
  <si>
    <t>Fakultet kierunkowy (3)</t>
  </si>
  <si>
    <t>Bezpieczeństwo pracy i ergonomia</t>
  </si>
  <si>
    <t xml:space="preserve">  25+10T </t>
  </si>
  <si>
    <t xml:space="preserve"> 20+10T</t>
  </si>
  <si>
    <t xml:space="preserve">   20+10T</t>
  </si>
  <si>
    <t>Podstawy prawa i ochrona własn. intelektualnej</t>
  </si>
  <si>
    <t>19 E</t>
  </si>
  <si>
    <t xml:space="preserve">                Plan studiów stacjonarnych pierwszego stopnia na kierunku BIOLOGIA </t>
  </si>
  <si>
    <t xml:space="preserve">Praca licencjacka i przygotowanie </t>
  </si>
  <si>
    <t xml:space="preserve">                                              Rok I , semestr 1  (zimowy) - DEFICYT - 12 pkt. ECTS</t>
  </si>
  <si>
    <t xml:space="preserve">                                              Rok I , semestr 2   (letni) - DEFICYT - 12 pkt. ECTS</t>
  </si>
  <si>
    <t xml:space="preserve">                                              Rok II , semestr 3    (zimowy) - DEFICYT - 12 pkt. ECTS</t>
  </si>
  <si>
    <t xml:space="preserve">                                              Rok II , semestr 4    (letni) - deficyt -12 pkt. ECTS</t>
  </si>
  <si>
    <r>
      <t xml:space="preserve">        </t>
    </r>
    <r>
      <rPr>
        <b/>
        <sz val="12"/>
        <rFont val="Arial"/>
        <family val="2"/>
      </rPr>
      <t xml:space="preserve">                                      Rok III , semestr 5   (zimowy) - DEFICYT -12 pkt. ECTS</t>
    </r>
  </si>
  <si>
    <t>Chemia org. z el. ch. nieorg.</t>
  </si>
  <si>
    <t>25+10T</t>
  </si>
  <si>
    <t>Anatomia porównawcza kręgowców</t>
  </si>
  <si>
    <t>Systematyka i ekologia ogólna kręgowców</t>
  </si>
  <si>
    <t>Inne*)</t>
  </si>
  <si>
    <t>do egzaminu licencjackiego</t>
  </si>
  <si>
    <t>Fakultet kierunkowy (2)</t>
  </si>
  <si>
    <t>Seminarium licencjackie**)</t>
  </si>
  <si>
    <t>6-7</t>
  </si>
  <si>
    <t xml:space="preserve">      </t>
  </si>
  <si>
    <t>RAZEM 1 - 6 SEMESTR</t>
  </si>
  <si>
    <t>Podstawy bioinformatyki</t>
  </si>
  <si>
    <t>*) godziny  przeznaczone na praktyki, przygotowanie pracy dyplomowej oraz</t>
  </si>
  <si>
    <t>Podstawy statystyki</t>
  </si>
  <si>
    <t>Embriologia/Embriology</t>
  </si>
  <si>
    <t>Anatomia człowieka/Podstawy biologii człowieka</t>
  </si>
  <si>
    <t>Praktyka***</t>
  </si>
  <si>
    <t>***) Praktyka w module ogólnobiologicznym lub w zakresie zarządzania i ochrony środowiska</t>
  </si>
  <si>
    <t>Fakultet kierunkowy (5)</t>
  </si>
  <si>
    <t>Ekologia ogólna</t>
  </si>
  <si>
    <t>6-10</t>
  </si>
  <si>
    <t>Ochrona przyrody i środowiska</t>
  </si>
  <si>
    <t>20+5T</t>
  </si>
  <si>
    <t>8-9</t>
  </si>
  <si>
    <t>10</t>
  </si>
  <si>
    <t>Fakultet humanistyczno-społeczny (2)</t>
  </si>
  <si>
    <t>3E</t>
  </si>
  <si>
    <t>2E</t>
  </si>
  <si>
    <t>9-11</t>
  </si>
  <si>
    <t>Liczba punktów ECTS za przedmioty do wyboru wynosi 56, co stanowi 31,1% liczby wszystkich punktów ECTS</t>
  </si>
  <si>
    <t xml:space="preserve">Podstawy geologii </t>
  </si>
  <si>
    <t>Podstawy ekonomii i marketingu</t>
  </si>
  <si>
    <t>Łączna liczba godzin na studiach I stopnia wynosi 2261</t>
  </si>
  <si>
    <t>konsultacje i pomoc przy wykonaniu projektów badawczych z niektórych przedmiotów, łącznie na I stopniu studiów 261 godzin</t>
  </si>
  <si>
    <t xml:space="preserve">                     zatwierdzony przez Radę Wydziału B i HZ  w dniu 13 czerwca 2017</t>
  </si>
  <si>
    <t>**) Seminarium licencjackie do wyboru w module botanicznym, zoologicznym, genetycznym lub hydrobiologicznym</t>
  </si>
  <si>
    <t>Przedsiębiorczość akademicka</t>
  </si>
  <si>
    <t>Wykłady stanowią 36,65 % (733 godz.), ćwiczenia, zajęcia laboratoryjne, itp. 63,35% (1267 godz.)</t>
  </si>
  <si>
    <t>Liczba godzin zajęć z bezpośrednim udziałem nauczyciela akademickiego wynosi 733+1267+261=2261; 2261/25=90,44 ECTS, co stanowi 50,24%</t>
  </si>
  <si>
    <t>5-6</t>
  </si>
  <si>
    <r>
      <t xml:space="preserve">     </t>
    </r>
    <r>
      <rPr>
        <sz val="12"/>
        <rFont val="Arial CE"/>
        <family val="0"/>
      </rPr>
      <t xml:space="preserve">                       </t>
    </r>
    <r>
      <rPr>
        <b/>
        <sz val="12"/>
        <rFont val="Arial CE"/>
        <family val="0"/>
      </rPr>
      <t>obowiązujący od roku akademickiego 2019/2020,</t>
    </r>
  </si>
  <si>
    <t xml:space="preserve"> obowiązuje również roczniki, które rozpoczęły studia w roku ak. 2017/2018 i 2018/2019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</si>
</sst>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19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49" fontId="2" fillId="33" borderId="18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/>
    </xf>
    <xf numFmtId="0" fontId="47" fillId="0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100" zoomScalePageLayoutView="0" workbookViewId="0" topLeftCell="A1">
      <selection activeCell="Q14" sqref="Q14"/>
    </sheetView>
  </sheetViews>
  <sheetFormatPr defaultColWidth="9.140625" defaultRowHeight="12.75"/>
  <cols>
    <col min="1" max="1" width="8.8515625" style="16" customWidth="1"/>
    <col min="2" max="2" width="50.28125" style="16" customWidth="1"/>
    <col min="3" max="3" width="8.28125" style="16" customWidth="1"/>
    <col min="4" max="4" width="8.140625" style="16" customWidth="1"/>
    <col min="5" max="5" width="12.421875" style="16" customWidth="1"/>
    <col min="6" max="6" width="10.28125" style="16" customWidth="1"/>
    <col min="7" max="7" width="10.57421875" style="16" customWidth="1"/>
    <col min="8" max="8" width="9.7109375" style="16" customWidth="1"/>
    <col min="9" max="9" width="28.28125" style="52" customWidth="1"/>
    <col min="10" max="10" width="0.42578125" style="16" hidden="1" customWidth="1"/>
    <col min="11" max="11" width="9.140625" style="16" hidden="1" customWidth="1"/>
    <col min="12" max="16384" width="9.140625" style="16" customWidth="1"/>
  </cols>
  <sheetData>
    <row r="1" spans="1:9" s="55" customFormat="1" ht="15.75">
      <c r="A1" s="53" t="s">
        <v>49</v>
      </c>
      <c r="B1" s="53"/>
      <c r="C1" s="53"/>
      <c r="D1" s="53"/>
      <c r="E1" s="53"/>
      <c r="F1" s="53"/>
      <c r="G1" s="54"/>
      <c r="I1" s="66"/>
    </row>
    <row r="2" spans="1:9" s="55" customFormat="1" ht="15.75">
      <c r="A2" s="56" t="s">
        <v>90</v>
      </c>
      <c r="B2" s="57"/>
      <c r="C2" s="57"/>
      <c r="D2" s="57"/>
      <c r="E2" s="57"/>
      <c r="F2" s="57"/>
      <c r="G2" s="58"/>
      <c r="I2" s="66"/>
    </row>
    <row r="3" spans="1:9" s="55" customFormat="1" ht="15.75">
      <c r="A3" s="56" t="s">
        <v>96</v>
      </c>
      <c r="B3" s="57"/>
      <c r="C3" s="57"/>
      <c r="D3" s="57"/>
      <c r="E3" s="57"/>
      <c r="F3" s="57"/>
      <c r="G3" s="58"/>
      <c r="I3" s="66"/>
    </row>
    <row r="4" spans="1:9" s="93" customFormat="1" ht="15.75">
      <c r="A4" s="91"/>
      <c r="B4" s="156" t="s">
        <v>97</v>
      </c>
      <c r="C4" s="91"/>
      <c r="D4" s="91"/>
      <c r="E4" s="91"/>
      <c r="F4" s="91"/>
      <c r="G4" s="92"/>
      <c r="I4" s="94"/>
    </row>
    <row r="5" spans="1:9" s="61" customFormat="1" ht="15.75">
      <c r="A5" s="59" t="s">
        <v>51</v>
      </c>
      <c r="B5" s="60"/>
      <c r="C5" s="60"/>
      <c r="D5" s="60"/>
      <c r="E5" s="60"/>
      <c r="F5" s="60"/>
      <c r="G5" s="60"/>
      <c r="I5" s="62"/>
    </row>
    <row r="6" spans="1:9" s="29" customFormat="1" ht="14.25">
      <c r="A6" s="160" t="s">
        <v>0</v>
      </c>
      <c r="B6" s="160" t="s">
        <v>1</v>
      </c>
      <c r="C6" s="36" t="s">
        <v>2</v>
      </c>
      <c r="D6" s="37"/>
      <c r="E6" s="38"/>
      <c r="F6" s="82"/>
      <c r="G6" s="39" t="s">
        <v>3</v>
      </c>
      <c r="H6" s="40" t="s">
        <v>10</v>
      </c>
      <c r="I6" s="67"/>
    </row>
    <row r="7" spans="1:9" s="29" customFormat="1" ht="14.25">
      <c r="A7" s="161"/>
      <c r="B7" s="161"/>
      <c r="C7" s="41" t="s">
        <v>4</v>
      </c>
      <c r="D7" s="41" t="s">
        <v>5</v>
      </c>
      <c r="E7" s="42" t="s">
        <v>6</v>
      </c>
      <c r="F7" s="41" t="s">
        <v>60</v>
      </c>
      <c r="G7" s="27" t="s">
        <v>8</v>
      </c>
      <c r="H7" s="28" t="s">
        <v>9</v>
      </c>
      <c r="I7" s="67"/>
    </row>
    <row r="8" spans="1:9" s="29" customFormat="1" ht="25.5">
      <c r="A8" s="31">
        <v>1</v>
      </c>
      <c r="B8" s="33" t="s">
        <v>36</v>
      </c>
      <c r="C8" s="101">
        <v>55</v>
      </c>
      <c r="D8" s="102">
        <v>25</v>
      </c>
      <c r="E8" s="102">
        <v>30</v>
      </c>
      <c r="F8" s="102">
        <v>3</v>
      </c>
      <c r="G8" s="102">
        <v>5</v>
      </c>
      <c r="H8" s="103" t="s">
        <v>13</v>
      </c>
      <c r="I8" s="67"/>
    </row>
    <row r="9" spans="1:9" s="29" customFormat="1" ht="12.75">
      <c r="A9" s="20">
        <v>2</v>
      </c>
      <c r="B9" s="19" t="s">
        <v>14</v>
      </c>
      <c r="C9" s="104">
        <v>40</v>
      </c>
      <c r="D9" s="104">
        <v>15</v>
      </c>
      <c r="E9" s="104">
        <v>25</v>
      </c>
      <c r="F9" s="104">
        <v>4</v>
      </c>
      <c r="G9" s="104">
        <v>5</v>
      </c>
      <c r="H9" s="105" t="s">
        <v>13</v>
      </c>
      <c r="I9" s="67"/>
    </row>
    <row r="10" spans="1:9" s="29" customFormat="1" ht="12.75">
      <c r="A10" s="20">
        <v>3</v>
      </c>
      <c r="B10" s="19" t="s">
        <v>15</v>
      </c>
      <c r="C10" s="104">
        <v>30</v>
      </c>
      <c r="D10" s="104">
        <v>15</v>
      </c>
      <c r="E10" s="104">
        <v>15</v>
      </c>
      <c r="F10" s="104">
        <v>2</v>
      </c>
      <c r="G10" s="104">
        <v>3</v>
      </c>
      <c r="H10" s="105" t="s">
        <v>13</v>
      </c>
      <c r="I10" s="67"/>
    </row>
    <row r="11" spans="1:9" s="147" customFormat="1" ht="12.75">
      <c r="A11" s="104">
        <v>4</v>
      </c>
      <c r="B11" s="149" t="s">
        <v>86</v>
      </c>
      <c r="C11" s="104">
        <v>30</v>
      </c>
      <c r="D11" s="104">
        <v>15</v>
      </c>
      <c r="E11" s="104">
        <v>15</v>
      </c>
      <c r="F11" s="104">
        <v>2</v>
      </c>
      <c r="G11" s="104">
        <v>3</v>
      </c>
      <c r="H11" s="106" t="s">
        <v>35</v>
      </c>
      <c r="I11" s="150"/>
    </row>
    <row r="12" spans="1:8" ht="12.75">
      <c r="A12" s="4">
        <v>5</v>
      </c>
      <c r="B12" s="21" t="s">
        <v>16</v>
      </c>
      <c r="C12" s="104">
        <v>50</v>
      </c>
      <c r="D12" s="104">
        <v>15</v>
      </c>
      <c r="E12" s="104" t="s">
        <v>44</v>
      </c>
      <c r="F12" s="104">
        <v>3</v>
      </c>
      <c r="G12" s="104">
        <v>5</v>
      </c>
      <c r="H12" s="105" t="s">
        <v>13</v>
      </c>
    </row>
    <row r="13" spans="1:8" ht="12.75">
      <c r="A13" s="1">
        <v>6</v>
      </c>
      <c r="B13" s="22" t="s">
        <v>18</v>
      </c>
      <c r="C13" s="104">
        <v>45</v>
      </c>
      <c r="D13" s="104">
        <v>15</v>
      </c>
      <c r="E13" s="104" t="s">
        <v>45</v>
      </c>
      <c r="F13" s="104">
        <v>2</v>
      </c>
      <c r="G13" s="104">
        <v>4</v>
      </c>
      <c r="H13" s="106" t="s">
        <v>35</v>
      </c>
    </row>
    <row r="14" spans="1:9" s="29" customFormat="1" ht="12.75">
      <c r="A14" s="20">
        <v>7</v>
      </c>
      <c r="B14" s="19" t="s">
        <v>17</v>
      </c>
      <c r="C14" s="104">
        <f>SUM(D14,E14)</f>
        <v>30</v>
      </c>
      <c r="D14" s="104">
        <v>0</v>
      </c>
      <c r="E14" s="106">
        <v>30</v>
      </c>
      <c r="F14" s="106">
        <v>2</v>
      </c>
      <c r="G14" s="106">
        <v>3</v>
      </c>
      <c r="H14" s="106" t="s">
        <v>35</v>
      </c>
      <c r="I14" s="67"/>
    </row>
    <row r="15" spans="1:9" s="29" customFormat="1" ht="13.5" thickBot="1">
      <c r="A15" s="32">
        <v>8</v>
      </c>
      <c r="B15" s="43" t="s">
        <v>43</v>
      </c>
      <c r="C15" s="107">
        <v>13</v>
      </c>
      <c r="D15" s="107">
        <v>13</v>
      </c>
      <c r="E15" s="108">
        <v>0</v>
      </c>
      <c r="F15" s="108">
        <v>1</v>
      </c>
      <c r="G15" s="107">
        <v>2</v>
      </c>
      <c r="H15" s="108" t="s">
        <v>35</v>
      </c>
      <c r="I15" s="67"/>
    </row>
    <row r="16" spans="1:9" s="29" customFormat="1" ht="12.75">
      <c r="A16" s="26" t="s">
        <v>7</v>
      </c>
      <c r="B16" s="44"/>
      <c r="C16" s="89">
        <f>SUM(C8:C15)</f>
        <v>293</v>
      </c>
      <c r="D16" s="89">
        <f>SUM(D8:D15)</f>
        <v>113</v>
      </c>
      <c r="E16" s="89">
        <v>180</v>
      </c>
      <c r="F16" s="89">
        <f>SUM(F8:F15)</f>
        <v>19</v>
      </c>
      <c r="G16" s="89">
        <f>SUM(G8:G15)</f>
        <v>30</v>
      </c>
      <c r="H16" s="89" t="s">
        <v>38</v>
      </c>
      <c r="I16" s="67"/>
    </row>
    <row r="17" spans="3:9" s="95" customFormat="1" ht="11.25">
      <c r="C17" s="109"/>
      <c r="D17" s="109"/>
      <c r="E17" s="109"/>
      <c r="F17" s="109"/>
      <c r="G17" s="109"/>
      <c r="H17" s="109"/>
      <c r="I17" s="96"/>
    </row>
    <row r="18" spans="1:9" s="61" customFormat="1" ht="15.75">
      <c r="A18" s="59" t="s">
        <v>52</v>
      </c>
      <c r="B18" s="60"/>
      <c r="C18" s="110"/>
      <c r="D18" s="110"/>
      <c r="E18" s="110"/>
      <c r="F18" s="110"/>
      <c r="G18" s="110"/>
      <c r="H18" s="111"/>
      <c r="I18" s="62"/>
    </row>
    <row r="19" spans="1:10" ht="14.25">
      <c r="A19" s="6" t="s">
        <v>0</v>
      </c>
      <c r="B19" s="45" t="s">
        <v>1</v>
      </c>
      <c r="C19" s="112" t="s">
        <v>2</v>
      </c>
      <c r="D19" s="104"/>
      <c r="E19" s="113"/>
      <c r="F19" s="114"/>
      <c r="G19" s="115" t="s">
        <v>3</v>
      </c>
      <c r="H19" s="116" t="s">
        <v>10</v>
      </c>
      <c r="I19" s="46" t="s">
        <v>11</v>
      </c>
      <c r="J19" s="14"/>
    </row>
    <row r="20" spans="1:9" ht="12.75">
      <c r="A20" s="15"/>
      <c r="B20" s="7"/>
      <c r="C20" s="117" t="s">
        <v>4</v>
      </c>
      <c r="D20" s="118" t="s">
        <v>5</v>
      </c>
      <c r="E20" s="119" t="s">
        <v>6</v>
      </c>
      <c r="F20" s="120" t="s">
        <v>60</v>
      </c>
      <c r="G20" s="121" t="s">
        <v>8</v>
      </c>
      <c r="H20" s="122" t="s">
        <v>9</v>
      </c>
      <c r="I20" s="47" t="s">
        <v>12</v>
      </c>
    </row>
    <row r="21" spans="1:9" s="29" customFormat="1" ht="12.75">
      <c r="A21" s="50">
        <v>1</v>
      </c>
      <c r="B21" s="19" t="s">
        <v>37</v>
      </c>
      <c r="C21" s="104">
        <v>50</v>
      </c>
      <c r="D21" s="104">
        <v>20</v>
      </c>
      <c r="E21" s="104">
        <v>30</v>
      </c>
      <c r="F21" s="104">
        <v>3</v>
      </c>
      <c r="G21" s="104">
        <v>5</v>
      </c>
      <c r="H21" s="105" t="s">
        <v>13</v>
      </c>
      <c r="I21" s="79" t="s">
        <v>56</v>
      </c>
    </row>
    <row r="22" spans="1:9" s="23" customFormat="1" ht="12.75">
      <c r="A22" s="15">
        <v>2</v>
      </c>
      <c r="B22" s="21" t="s">
        <v>19</v>
      </c>
      <c r="C22" s="104">
        <v>65</v>
      </c>
      <c r="D22" s="104">
        <v>30</v>
      </c>
      <c r="E22" s="104" t="s">
        <v>57</v>
      </c>
      <c r="F22" s="104">
        <v>3</v>
      </c>
      <c r="G22" s="104">
        <v>5</v>
      </c>
      <c r="H22" s="123" t="s">
        <v>13</v>
      </c>
      <c r="I22" s="68" t="s">
        <v>24</v>
      </c>
    </row>
    <row r="23" spans="1:9" ht="12.75">
      <c r="A23" s="4">
        <v>3</v>
      </c>
      <c r="B23" s="21" t="s">
        <v>20</v>
      </c>
      <c r="C23" s="104">
        <v>35</v>
      </c>
      <c r="D23" s="104">
        <v>15</v>
      </c>
      <c r="E23" s="104">
        <v>20</v>
      </c>
      <c r="F23" s="104">
        <v>3</v>
      </c>
      <c r="G23" s="104">
        <v>4</v>
      </c>
      <c r="H23" s="105" t="s">
        <v>13</v>
      </c>
      <c r="I23" s="18"/>
    </row>
    <row r="24" spans="1:9" s="23" customFormat="1" ht="12.75">
      <c r="A24" s="4">
        <v>4</v>
      </c>
      <c r="B24" s="70" t="s">
        <v>21</v>
      </c>
      <c r="C24" s="104">
        <v>45</v>
      </c>
      <c r="D24" s="104">
        <v>15</v>
      </c>
      <c r="E24" s="104" t="s">
        <v>46</v>
      </c>
      <c r="F24" s="104">
        <v>3</v>
      </c>
      <c r="G24" s="106">
        <v>3</v>
      </c>
      <c r="H24" s="105" t="s">
        <v>13</v>
      </c>
      <c r="I24" s="68" t="s">
        <v>18</v>
      </c>
    </row>
    <row r="25" spans="1:9" ht="12.75">
      <c r="A25" s="4">
        <v>5</v>
      </c>
      <c r="B25" s="21" t="s">
        <v>81</v>
      </c>
      <c r="C25" s="104">
        <v>60</v>
      </c>
      <c r="D25" s="104">
        <v>60</v>
      </c>
      <c r="E25" s="106">
        <v>0</v>
      </c>
      <c r="F25" s="106"/>
      <c r="G25" s="104">
        <v>4</v>
      </c>
      <c r="H25" s="106" t="s">
        <v>35</v>
      </c>
      <c r="I25" s="18"/>
    </row>
    <row r="26" spans="1:9" s="55" customFormat="1" ht="12.75">
      <c r="A26" s="87" t="s">
        <v>64</v>
      </c>
      <c r="B26" s="86" t="s">
        <v>62</v>
      </c>
      <c r="C26" s="106">
        <v>80</v>
      </c>
      <c r="D26" s="106">
        <v>30</v>
      </c>
      <c r="E26" s="106">
        <v>50</v>
      </c>
      <c r="F26" s="106"/>
      <c r="G26" s="106">
        <v>6</v>
      </c>
      <c r="H26" s="106" t="s">
        <v>35</v>
      </c>
      <c r="I26" s="65"/>
    </row>
    <row r="27" spans="1:9" s="55" customFormat="1" ht="12.75">
      <c r="A27" s="1">
        <v>8</v>
      </c>
      <c r="B27" s="64" t="s">
        <v>47</v>
      </c>
      <c r="C27" s="106">
        <v>12</v>
      </c>
      <c r="D27" s="106">
        <v>12</v>
      </c>
      <c r="E27" s="106">
        <v>0</v>
      </c>
      <c r="F27" s="106"/>
      <c r="G27" s="106">
        <v>1</v>
      </c>
      <c r="H27" s="106" t="s">
        <v>35</v>
      </c>
      <c r="I27" s="69"/>
    </row>
    <row r="28" spans="1:9" ht="13.5" thickBot="1">
      <c r="A28" s="73">
        <v>9</v>
      </c>
      <c r="B28" s="43" t="s">
        <v>22</v>
      </c>
      <c r="C28" s="107">
        <v>30</v>
      </c>
      <c r="D28" s="108">
        <v>0</v>
      </c>
      <c r="E28" s="107">
        <v>30</v>
      </c>
      <c r="F28" s="107"/>
      <c r="G28" s="107">
        <v>2</v>
      </c>
      <c r="H28" s="108" t="s">
        <v>35</v>
      </c>
      <c r="I28" s="75"/>
    </row>
    <row r="29" spans="1:9" s="34" customFormat="1" ht="12.75">
      <c r="A29" s="72" t="s">
        <v>7</v>
      </c>
      <c r="B29" s="30"/>
      <c r="C29" s="90">
        <f>SUM(C21:C28)</f>
        <v>377</v>
      </c>
      <c r="D29" s="90">
        <f>SUM(D21:D28)</f>
        <v>182</v>
      </c>
      <c r="E29" s="89">
        <v>195</v>
      </c>
      <c r="F29" s="89">
        <f>SUM(F21:F28)</f>
        <v>12</v>
      </c>
      <c r="G29" s="90">
        <f>SUM(G21:G28)</f>
        <v>30</v>
      </c>
      <c r="H29" s="123" t="s">
        <v>38</v>
      </c>
      <c r="I29" s="48"/>
    </row>
    <row r="30" spans="3:9" s="95" customFormat="1" ht="11.25">
      <c r="C30" s="109"/>
      <c r="D30" s="109"/>
      <c r="E30" s="109"/>
      <c r="F30" s="109"/>
      <c r="G30" s="124"/>
      <c r="H30" s="125"/>
      <c r="I30" s="98"/>
    </row>
    <row r="31" spans="1:9" s="61" customFormat="1" ht="15.75">
      <c r="A31" s="59" t="s">
        <v>53</v>
      </c>
      <c r="B31" s="60"/>
      <c r="C31" s="110"/>
      <c r="D31" s="110"/>
      <c r="E31" s="110"/>
      <c r="F31" s="110"/>
      <c r="G31" s="110"/>
      <c r="H31" s="126"/>
      <c r="I31" s="63"/>
    </row>
    <row r="32" spans="1:9" ht="12.75">
      <c r="A32" s="5" t="s">
        <v>0</v>
      </c>
      <c r="B32" s="5" t="s">
        <v>1</v>
      </c>
      <c r="C32" s="112" t="s">
        <v>2</v>
      </c>
      <c r="D32" s="104"/>
      <c r="E32" s="113"/>
      <c r="F32" s="114"/>
      <c r="G32" s="115" t="s">
        <v>3</v>
      </c>
      <c r="H32" s="116" t="s">
        <v>10</v>
      </c>
      <c r="I32" s="46" t="s">
        <v>11</v>
      </c>
    </row>
    <row r="33" spans="1:9" ht="12.75">
      <c r="A33" s="3"/>
      <c r="B33" s="49"/>
      <c r="C33" s="117" t="s">
        <v>4</v>
      </c>
      <c r="D33" s="118" t="s">
        <v>5</v>
      </c>
      <c r="E33" s="119" t="s">
        <v>6</v>
      </c>
      <c r="F33" s="120" t="s">
        <v>60</v>
      </c>
      <c r="G33" s="127" t="s">
        <v>8</v>
      </c>
      <c r="H33" s="122" t="s">
        <v>9</v>
      </c>
      <c r="I33" s="47" t="s">
        <v>12</v>
      </c>
    </row>
    <row r="34" spans="1:9" s="23" customFormat="1" ht="12.75">
      <c r="A34" s="8">
        <v>1</v>
      </c>
      <c r="B34" s="21" t="s">
        <v>59</v>
      </c>
      <c r="C34" s="114">
        <v>50</v>
      </c>
      <c r="D34" s="104">
        <v>15</v>
      </c>
      <c r="E34" s="104" t="s">
        <v>57</v>
      </c>
      <c r="F34" s="128">
        <v>2</v>
      </c>
      <c r="G34" s="104">
        <v>5</v>
      </c>
      <c r="H34" s="105" t="s">
        <v>13</v>
      </c>
      <c r="I34" s="68"/>
    </row>
    <row r="35" spans="1:9" s="23" customFormat="1" ht="12.75">
      <c r="A35" s="8">
        <v>2</v>
      </c>
      <c r="B35" s="21" t="s">
        <v>58</v>
      </c>
      <c r="C35" s="114">
        <v>30</v>
      </c>
      <c r="D35" s="104">
        <v>10</v>
      </c>
      <c r="E35" s="104">
        <v>20</v>
      </c>
      <c r="F35" s="104">
        <v>2</v>
      </c>
      <c r="G35" s="104">
        <v>2</v>
      </c>
      <c r="H35" s="129" t="s">
        <v>35</v>
      </c>
      <c r="I35" s="68"/>
    </row>
    <row r="36" spans="1:9" s="14" customFormat="1" ht="12.75">
      <c r="A36" s="4">
        <v>3</v>
      </c>
      <c r="B36" s="21" t="s">
        <v>25</v>
      </c>
      <c r="C36" s="104">
        <v>45</v>
      </c>
      <c r="D36" s="104">
        <v>15</v>
      </c>
      <c r="E36" s="104">
        <v>30</v>
      </c>
      <c r="F36" s="104">
        <v>3</v>
      </c>
      <c r="G36" s="104">
        <v>4</v>
      </c>
      <c r="H36" s="105" t="s">
        <v>13</v>
      </c>
      <c r="I36" s="68"/>
    </row>
    <row r="37" spans="1:9" ht="12.75">
      <c r="A37" s="4">
        <v>4</v>
      </c>
      <c r="B37" s="21" t="s">
        <v>26</v>
      </c>
      <c r="C37" s="104">
        <v>30</v>
      </c>
      <c r="D37" s="104">
        <v>15</v>
      </c>
      <c r="E37" s="104">
        <v>15</v>
      </c>
      <c r="F37" s="104">
        <v>2</v>
      </c>
      <c r="G37" s="104">
        <v>3</v>
      </c>
      <c r="H37" s="106" t="s">
        <v>35</v>
      </c>
      <c r="I37" s="18"/>
    </row>
    <row r="38" spans="1:9" ht="12.75">
      <c r="A38" s="4">
        <v>5</v>
      </c>
      <c r="B38" s="21" t="s">
        <v>27</v>
      </c>
      <c r="C38" s="104">
        <v>40</v>
      </c>
      <c r="D38" s="104">
        <v>15</v>
      </c>
      <c r="E38" s="104">
        <v>25</v>
      </c>
      <c r="F38" s="104">
        <v>3</v>
      </c>
      <c r="G38" s="104">
        <v>4</v>
      </c>
      <c r="H38" s="105" t="s">
        <v>13</v>
      </c>
      <c r="I38" s="18"/>
    </row>
    <row r="39" spans="1:9" ht="12.75">
      <c r="A39" s="8">
        <v>6</v>
      </c>
      <c r="B39" s="26" t="s">
        <v>29</v>
      </c>
      <c r="C39" s="128">
        <v>45</v>
      </c>
      <c r="D39" s="122">
        <v>15</v>
      </c>
      <c r="E39" s="128">
        <v>30</v>
      </c>
      <c r="F39" s="128">
        <v>3</v>
      </c>
      <c r="G39" s="122">
        <v>4</v>
      </c>
      <c r="H39" s="105" t="s">
        <v>13</v>
      </c>
      <c r="I39" s="18"/>
    </row>
    <row r="40" spans="1:9" ht="12.75">
      <c r="A40" s="4">
        <v>7</v>
      </c>
      <c r="B40" s="24" t="s">
        <v>22</v>
      </c>
      <c r="C40" s="104">
        <v>30</v>
      </c>
      <c r="D40" s="106">
        <v>0</v>
      </c>
      <c r="E40" s="104">
        <v>30</v>
      </c>
      <c r="F40" s="104"/>
      <c r="G40" s="104">
        <v>2</v>
      </c>
      <c r="H40" s="106" t="s">
        <v>35</v>
      </c>
      <c r="I40" s="18"/>
    </row>
    <row r="41" spans="1:9" ht="12.75">
      <c r="A41" s="83" t="s">
        <v>79</v>
      </c>
      <c r="B41" s="84" t="s">
        <v>62</v>
      </c>
      <c r="C41" s="115">
        <v>80</v>
      </c>
      <c r="D41" s="116">
        <v>30</v>
      </c>
      <c r="E41" s="130">
        <v>50</v>
      </c>
      <c r="F41" s="130"/>
      <c r="G41" s="130">
        <v>6</v>
      </c>
      <c r="H41" s="106" t="s">
        <v>35</v>
      </c>
      <c r="I41" s="46"/>
    </row>
    <row r="42" spans="1:9" ht="13.5" thickBot="1">
      <c r="A42" s="74" t="s">
        <v>80</v>
      </c>
      <c r="B42" s="43" t="s">
        <v>23</v>
      </c>
      <c r="C42" s="107">
        <v>30</v>
      </c>
      <c r="D42" s="108">
        <v>0</v>
      </c>
      <c r="E42" s="107">
        <v>30</v>
      </c>
      <c r="F42" s="107"/>
      <c r="G42" s="107">
        <v>0</v>
      </c>
      <c r="H42" s="131" t="s">
        <v>35</v>
      </c>
      <c r="I42" s="75"/>
    </row>
    <row r="43" spans="1:9" ht="12.75">
      <c r="A43" s="72" t="s">
        <v>7</v>
      </c>
      <c r="B43" s="25"/>
      <c r="C43" s="90">
        <f>SUM(C34:C42)</f>
        <v>380</v>
      </c>
      <c r="D43" s="90">
        <f>SUM(D34:D42)</f>
        <v>115</v>
      </c>
      <c r="E43" s="90">
        <v>265</v>
      </c>
      <c r="F43" s="90">
        <f>SUM(F34:F42)</f>
        <v>15</v>
      </c>
      <c r="G43" s="90">
        <f>SUM(G34:G42)</f>
        <v>30</v>
      </c>
      <c r="H43" s="132" t="s">
        <v>38</v>
      </c>
      <c r="I43" s="51"/>
    </row>
    <row r="44" spans="3:9" s="99" customFormat="1" ht="11.25">
      <c r="C44" s="109"/>
      <c r="D44" s="109"/>
      <c r="E44" s="109"/>
      <c r="F44" s="109"/>
      <c r="G44" s="109"/>
      <c r="H44" s="125"/>
      <c r="I44" s="100"/>
    </row>
    <row r="45" spans="1:9" s="61" customFormat="1" ht="15.75">
      <c r="A45" s="59" t="s">
        <v>54</v>
      </c>
      <c r="B45" s="60"/>
      <c r="C45" s="110"/>
      <c r="D45" s="110"/>
      <c r="E45" s="110"/>
      <c r="F45" s="110"/>
      <c r="G45" s="110"/>
      <c r="H45" s="111"/>
      <c r="I45" s="62"/>
    </row>
    <row r="46" spans="1:9" ht="12.75">
      <c r="A46" s="6" t="s">
        <v>0</v>
      </c>
      <c r="B46" s="5" t="s">
        <v>1</v>
      </c>
      <c r="C46" s="112" t="s">
        <v>2</v>
      </c>
      <c r="D46" s="104"/>
      <c r="E46" s="113"/>
      <c r="F46" s="114"/>
      <c r="G46" s="115" t="s">
        <v>3</v>
      </c>
      <c r="H46" s="116" t="s">
        <v>10</v>
      </c>
      <c r="I46" s="46" t="s">
        <v>11</v>
      </c>
    </row>
    <row r="47" spans="1:9" ht="12.75">
      <c r="A47" s="15"/>
      <c r="B47" s="3"/>
      <c r="C47" s="133" t="s">
        <v>4</v>
      </c>
      <c r="D47" s="133" t="s">
        <v>5</v>
      </c>
      <c r="E47" s="133" t="s">
        <v>6</v>
      </c>
      <c r="F47" s="120" t="s">
        <v>60</v>
      </c>
      <c r="G47" s="121" t="s">
        <v>8</v>
      </c>
      <c r="H47" s="122" t="s">
        <v>9</v>
      </c>
      <c r="I47" s="47" t="s">
        <v>12</v>
      </c>
    </row>
    <row r="48" spans="1:9" s="14" customFormat="1" ht="12.75">
      <c r="A48" s="4">
        <v>1</v>
      </c>
      <c r="B48" s="26" t="s">
        <v>39</v>
      </c>
      <c r="C48" s="128">
        <v>50</v>
      </c>
      <c r="D48" s="128">
        <v>20</v>
      </c>
      <c r="E48" s="128">
        <v>30</v>
      </c>
      <c r="F48" s="128"/>
      <c r="G48" s="104">
        <v>4</v>
      </c>
      <c r="H48" s="105" t="s">
        <v>13</v>
      </c>
      <c r="I48" s="68"/>
    </row>
    <row r="49" spans="1:9" s="23" customFormat="1" ht="12.75">
      <c r="A49" s="8">
        <v>2</v>
      </c>
      <c r="B49" s="26" t="s">
        <v>28</v>
      </c>
      <c r="C49" s="128">
        <v>30</v>
      </c>
      <c r="D49" s="128">
        <v>15</v>
      </c>
      <c r="E49" s="128">
        <v>15</v>
      </c>
      <c r="F49" s="128"/>
      <c r="G49" s="128">
        <v>2</v>
      </c>
      <c r="H49" s="106" t="s">
        <v>35</v>
      </c>
      <c r="I49" s="68"/>
    </row>
    <row r="50" spans="1:9" ht="12.75">
      <c r="A50" s="8">
        <v>3</v>
      </c>
      <c r="B50" s="149" t="s">
        <v>70</v>
      </c>
      <c r="C50" s="104">
        <v>30</v>
      </c>
      <c r="D50" s="104">
        <v>15</v>
      </c>
      <c r="E50" s="104">
        <v>15</v>
      </c>
      <c r="F50" s="104"/>
      <c r="G50" s="104">
        <v>2</v>
      </c>
      <c r="H50" s="106" t="s">
        <v>35</v>
      </c>
      <c r="I50" s="65"/>
    </row>
    <row r="51" spans="1:9" s="23" customFormat="1" ht="12.75">
      <c r="A51" s="4">
        <v>4</v>
      </c>
      <c r="B51" s="149" t="s">
        <v>71</v>
      </c>
      <c r="C51" s="104">
        <v>25</v>
      </c>
      <c r="D51" s="106">
        <v>15</v>
      </c>
      <c r="E51" s="104">
        <v>10</v>
      </c>
      <c r="F51" s="104"/>
      <c r="G51" s="104">
        <v>2</v>
      </c>
      <c r="H51" s="105" t="s">
        <v>13</v>
      </c>
      <c r="I51" s="68"/>
    </row>
    <row r="52" spans="1:9" s="23" customFormat="1" ht="12.75">
      <c r="A52" s="113">
        <v>5</v>
      </c>
      <c r="B52" s="151" t="s">
        <v>69</v>
      </c>
      <c r="C52" s="128">
        <v>30</v>
      </c>
      <c r="D52" s="122">
        <v>15</v>
      </c>
      <c r="E52" s="128">
        <v>15</v>
      </c>
      <c r="F52" s="128"/>
      <c r="G52" s="128">
        <v>2</v>
      </c>
      <c r="H52" s="129" t="s">
        <v>35</v>
      </c>
      <c r="I52" s="68"/>
    </row>
    <row r="53" spans="1:9" s="23" customFormat="1" ht="12.75">
      <c r="A53" s="113">
        <v>6</v>
      </c>
      <c r="B53" s="151" t="s">
        <v>87</v>
      </c>
      <c r="C53" s="128">
        <v>20</v>
      </c>
      <c r="D53" s="122">
        <v>8</v>
      </c>
      <c r="E53" s="128">
        <v>12</v>
      </c>
      <c r="F53" s="128"/>
      <c r="G53" s="128">
        <v>1</v>
      </c>
      <c r="H53" s="129" t="s">
        <v>35</v>
      </c>
      <c r="I53" s="68"/>
    </row>
    <row r="54" spans="1:9" ht="12.75">
      <c r="A54" s="8">
        <v>7</v>
      </c>
      <c r="B54" s="17" t="s">
        <v>22</v>
      </c>
      <c r="C54" s="128">
        <v>30</v>
      </c>
      <c r="D54" s="128">
        <v>0</v>
      </c>
      <c r="E54" s="128">
        <v>30</v>
      </c>
      <c r="F54" s="128"/>
      <c r="G54" s="128">
        <v>2</v>
      </c>
      <c r="H54" s="106" t="s">
        <v>35</v>
      </c>
      <c r="I54" s="18"/>
    </row>
    <row r="55" spans="1:9" ht="12.75">
      <c r="A55" s="4">
        <v>8</v>
      </c>
      <c r="B55" s="22" t="s">
        <v>72</v>
      </c>
      <c r="C55" s="134">
        <v>0</v>
      </c>
      <c r="D55" s="128">
        <v>0</v>
      </c>
      <c r="E55" s="128">
        <v>0</v>
      </c>
      <c r="F55" s="128">
        <v>160</v>
      </c>
      <c r="G55" s="128">
        <v>6</v>
      </c>
      <c r="H55" s="106" t="s">
        <v>35</v>
      </c>
      <c r="I55" s="18"/>
    </row>
    <row r="56" spans="1:9" ht="12.75">
      <c r="A56" s="71" t="s">
        <v>84</v>
      </c>
      <c r="B56" s="22" t="s">
        <v>42</v>
      </c>
      <c r="C56" s="114">
        <v>120</v>
      </c>
      <c r="D56" s="106">
        <v>45</v>
      </c>
      <c r="E56" s="104">
        <v>75</v>
      </c>
      <c r="F56" s="104"/>
      <c r="G56" s="104">
        <v>9</v>
      </c>
      <c r="H56" s="106" t="s">
        <v>35</v>
      </c>
      <c r="I56" s="18"/>
    </row>
    <row r="57" spans="1:9" ht="13.5" thickBot="1">
      <c r="A57" s="73">
        <v>12</v>
      </c>
      <c r="B57" s="43" t="s">
        <v>23</v>
      </c>
      <c r="C57" s="107">
        <v>30</v>
      </c>
      <c r="D57" s="108">
        <v>0</v>
      </c>
      <c r="E57" s="107">
        <v>30</v>
      </c>
      <c r="F57" s="107"/>
      <c r="G57" s="108">
        <v>0</v>
      </c>
      <c r="H57" s="108" t="s">
        <v>35</v>
      </c>
      <c r="I57" s="75"/>
    </row>
    <row r="58" spans="1:9" s="34" customFormat="1" ht="12.75">
      <c r="A58" s="26" t="s">
        <v>7</v>
      </c>
      <c r="B58" s="44"/>
      <c r="C58" s="90">
        <f>SUM(C48:C57)</f>
        <v>365</v>
      </c>
      <c r="D58" s="90">
        <f>SUM(D48:D57)</f>
        <v>133</v>
      </c>
      <c r="E58" s="90">
        <f>SUM(E48:E57)</f>
        <v>232</v>
      </c>
      <c r="F58" s="90">
        <f>SUM(F48:F57)</f>
        <v>160</v>
      </c>
      <c r="G58" s="90">
        <f>SUM(G48:G57)</f>
        <v>30</v>
      </c>
      <c r="H58" s="123" t="s">
        <v>40</v>
      </c>
      <c r="I58" s="48"/>
    </row>
    <row r="59" spans="3:9" s="95" customFormat="1" ht="11.25">
      <c r="C59" s="109"/>
      <c r="D59" s="109"/>
      <c r="E59" s="109"/>
      <c r="F59" s="109"/>
      <c r="G59" s="124"/>
      <c r="H59" s="125"/>
      <c r="I59" s="98"/>
    </row>
    <row r="60" spans="1:9" s="61" customFormat="1" ht="15.75">
      <c r="A60" s="59" t="s">
        <v>55</v>
      </c>
      <c r="B60" s="60"/>
      <c r="C60" s="110"/>
      <c r="D60" s="110"/>
      <c r="E60" s="110"/>
      <c r="F60" s="110"/>
      <c r="G60" s="135"/>
      <c r="H60" s="111"/>
      <c r="I60" s="62"/>
    </row>
    <row r="61" spans="1:9" ht="12.75">
      <c r="A61" s="6" t="s">
        <v>0</v>
      </c>
      <c r="B61" s="5" t="s">
        <v>1</v>
      </c>
      <c r="C61" s="112" t="s">
        <v>30</v>
      </c>
      <c r="D61" s="104"/>
      <c r="E61" s="104"/>
      <c r="F61" s="130"/>
      <c r="G61" s="130" t="s">
        <v>3</v>
      </c>
      <c r="H61" s="116" t="s">
        <v>10</v>
      </c>
      <c r="I61" s="46" t="s">
        <v>11</v>
      </c>
    </row>
    <row r="62" spans="1:9" ht="12.75">
      <c r="A62" s="15"/>
      <c r="B62" s="7"/>
      <c r="C62" s="117" t="s">
        <v>4</v>
      </c>
      <c r="D62" s="118" t="s">
        <v>5</v>
      </c>
      <c r="E62" s="119" t="s">
        <v>6</v>
      </c>
      <c r="F62" s="133" t="s">
        <v>60</v>
      </c>
      <c r="G62" s="121" t="s">
        <v>8</v>
      </c>
      <c r="H62" s="122" t="s">
        <v>9</v>
      </c>
      <c r="I62" s="47" t="s">
        <v>12</v>
      </c>
    </row>
    <row r="63" spans="1:9" s="23" customFormat="1" ht="12.75">
      <c r="A63" s="2">
        <v>1</v>
      </c>
      <c r="B63" s="21" t="s">
        <v>33</v>
      </c>
      <c r="C63" s="104">
        <v>50</v>
      </c>
      <c r="D63" s="104">
        <v>15</v>
      </c>
      <c r="E63" s="104">
        <v>35</v>
      </c>
      <c r="F63" s="104">
        <v>3</v>
      </c>
      <c r="G63" s="104">
        <v>5</v>
      </c>
      <c r="H63" s="105" t="s">
        <v>13</v>
      </c>
      <c r="I63" s="68" t="s">
        <v>41</v>
      </c>
    </row>
    <row r="64" spans="1:9" s="23" customFormat="1" ht="12.75">
      <c r="A64" s="4">
        <v>2</v>
      </c>
      <c r="B64" s="149" t="s">
        <v>75</v>
      </c>
      <c r="C64" s="104">
        <v>50</v>
      </c>
      <c r="D64" s="104">
        <v>15</v>
      </c>
      <c r="E64" s="104" t="s">
        <v>57</v>
      </c>
      <c r="F64" s="104">
        <v>2</v>
      </c>
      <c r="G64" s="104">
        <v>4</v>
      </c>
      <c r="H64" s="106" t="s">
        <v>35</v>
      </c>
      <c r="I64" s="68"/>
    </row>
    <row r="65" spans="1:9" s="23" customFormat="1" ht="12.75">
      <c r="A65" s="4">
        <v>3</v>
      </c>
      <c r="B65" s="19" t="s">
        <v>31</v>
      </c>
      <c r="C65" s="104">
        <v>40</v>
      </c>
      <c r="D65" s="106">
        <v>15</v>
      </c>
      <c r="E65" s="106">
        <v>25</v>
      </c>
      <c r="F65" s="106"/>
      <c r="G65" s="104">
        <v>3</v>
      </c>
      <c r="H65" s="105" t="s">
        <v>13</v>
      </c>
      <c r="I65" s="68"/>
    </row>
    <row r="66" spans="1:9" ht="12.75">
      <c r="A66" s="8">
        <v>4</v>
      </c>
      <c r="B66" s="21" t="s">
        <v>22</v>
      </c>
      <c r="C66" s="104">
        <v>30</v>
      </c>
      <c r="D66" s="106">
        <v>0</v>
      </c>
      <c r="E66" s="104">
        <v>30</v>
      </c>
      <c r="F66" s="104"/>
      <c r="G66" s="104">
        <v>2</v>
      </c>
      <c r="H66" s="105" t="s">
        <v>13</v>
      </c>
      <c r="I66" s="18"/>
    </row>
    <row r="67" spans="1:9" ht="12.75">
      <c r="A67" s="80">
        <v>5</v>
      </c>
      <c r="B67" s="81" t="s">
        <v>63</v>
      </c>
      <c r="C67" s="115">
        <v>10</v>
      </c>
      <c r="D67" s="116">
        <v>0</v>
      </c>
      <c r="E67" s="130">
        <v>10</v>
      </c>
      <c r="F67" s="130"/>
      <c r="G67" s="130">
        <v>1</v>
      </c>
      <c r="H67" s="136" t="s">
        <v>35</v>
      </c>
      <c r="I67" s="46"/>
    </row>
    <row r="68" spans="1:9" ht="14.25" customHeight="1" thickBot="1">
      <c r="A68" s="153" t="s">
        <v>76</v>
      </c>
      <c r="B68" s="152" t="s">
        <v>74</v>
      </c>
      <c r="C68" s="137">
        <v>200</v>
      </c>
      <c r="D68" s="108">
        <v>75</v>
      </c>
      <c r="E68" s="107">
        <v>125</v>
      </c>
      <c r="F68" s="107"/>
      <c r="G68" s="107">
        <v>15</v>
      </c>
      <c r="H68" s="108" t="s">
        <v>35</v>
      </c>
      <c r="I68" s="75"/>
    </row>
    <row r="69" spans="1:9" s="34" customFormat="1" ht="12.75">
      <c r="A69" s="72" t="s">
        <v>7</v>
      </c>
      <c r="B69" s="30"/>
      <c r="C69" s="90">
        <f>SUM(C63:C68)</f>
        <v>380</v>
      </c>
      <c r="D69" s="90">
        <f>SUM(D63:D68)</f>
        <v>120</v>
      </c>
      <c r="E69" s="90">
        <v>265</v>
      </c>
      <c r="F69" s="90">
        <f>SUM(F63:F68)</f>
        <v>5</v>
      </c>
      <c r="G69" s="90">
        <f>SUM(G63:G68)</f>
        <v>30</v>
      </c>
      <c r="H69" s="138" t="s">
        <v>82</v>
      </c>
      <c r="I69" s="35"/>
    </row>
    <row r="70" spans="1:9" s="95" customFormat="1" ht="11.25">
      <c r="A70" s="92"/>
      <c r="B70" s="97"/>
      <c r="C70" s="139"/>
      <c r="D70" s="139"/>
      <c r="E70" s="139"/>
      <c r="F70" s="139"/>
      <c r="G70" s="139"/>
      <c r="H70" s="124"/>
      <c r="I70" s="96"/>
    </row>
    <row r="71" spans="1:9" s="61" customFormat="1" ht="15.75">
      <c r="A71" s="59" t="s">
        <v>34</v>
      </c>
      <c r="B71" s="60"/>
      <c r="C71" s="110"/>
      <c r="D71" s="110"/>
      <c r="E71" s="110"/>
      <c r="F71" s="110"/>
      <c r="G71" s="110"/>
      <c r="H71" s="140"/>
      <c r="I71" s="62"/>
    </row>
    <row r="72" spans="1:9" ht="12.75">
      <c r="A72" s="6" t="s">
        <v>0</v>
      </c>
      <c r="B72" s="5" t="s">
        <v>1</v>
      </c>
      <c r="C72" s="112" t="s">
        <v>30</v>
      </c>
      <c r="D72" s="104"/>
      <c r="E72" s="113"/>
      <c r="F72" s="141"/>
      <c r="G72" s="130" t="s">
        <v>3</v>
      </c>
      <c r="H72" s="116" t="s">
        <v>10</v>
      </c>
      <c r="I72" s="46" t="s">
        <v>11</v>
      </c>
    </row>
    <row r="73" spans="1:9" ht="12.75">
      <c r="A73" s="15"/>
      <c r="B73" s="7"/>
      <c r="C73" s="117" t="s">
        <v>4</v>
      </c>
      <c r="D73" s="118" t="s">
        <v>5</v>
      </c>
      <c r="E73" s="119" t="s">
        <v>6</v>
      </c>
      <c r="F73" s="133" t="s">
        <v>60</v>
      </c>
      <c r="G73" s="121" t="s">
        <v>8</v>
      </c>
      <c r="H73" s="122" t="s">
        <v>9</v>
      </c>
      <c r="I73" s="47" t="s">
        <v>12</v>
      </c>
    </row>
    <row r="74" spans="1:9" ht="12.75">
      <c r="A74" s="4">
        <v>1</v>
      </c>
      <c r="B74" s="19" t="s">
        <v>32</v>
      </c>
      <c r="C74" s="104">
        <v>40</v>
      </c>
      <c r="D74" s="106">
        <v>10</v>
      </c>
      <c r="E74" s="106" t="s">
        <v>45</v>
      </c>
      <c r="F74" s="106"/>
      <c r="G74" s="104">
        <v>3</v>
      </c>
      <c r="H74" s="105" t="s">
        <v>13</v>
      </c>
      <c r="I74" s="18"/>
    </row>
    <row r="75" spans="1:9" ht="12.75">
      <c r="A75" s="4">
        <v>2</v>
      </c>
      <c r="B75" s="149" t="s">
        <v>77</v>
      </c>
      <c r="C75" s="114">
        <v>40</v>
      </c>
      <c r="D75" s="106">
        <v>15</v>
      </c>
      <c r="E75" s="129" t="s">
        <v>78</v>
      </c>
      <c r="F75" s="106"/>
      <c r="G75" s="104">
        <v>3</v>
      </c>
      <c r="H75" s="129" t="s">
        <v>35</v>
      </c>
      <c r="I75" s="18"/>
    </row>
    <row r="76" spans="1:9" s="23" customFormat="1" ht="12.75">
      <c r="A76" s="8">
        <v>3</v>
      </c>
      <c r="B76" s="149" t="s">
        <v>67</v>
      </c>
      <c r="C76" s="104">
        <v>30</v>
      </c>
      <c r="D76" s="106">
        <v>15</v>
      </c>
      <c r="E76" s="106">
        <v>15</v>
      </c>
      <c r="F76" s="106"/>
      <c r="G76" s="104">
        <v>2</v>
      </c>
      <c r="H76" s="142" t="s">
        <v>13</v>
      </c>
      <c r="I76" s="68"/>
    </row>
    <row r="77" spans="1:9" s="23" customFormat="1" ht="12.75">
      <c r="A77" s="8">
        <v>4</v>
      </c>
      <c r="B77" s="149" t="s">
        <v>92</v>
      </c>
      <c r="C77" s="114">
        <v>15</v>
      </c>
      <c r="D77" s="106">
        <v>0</v>
      </c>
      <c r="E77" s="106">
        <v>15</v>
      </c>
      <c r="F77" s="106"/>
      <c r="G77" s="104">
        <v>1</v>
      </c>
      <c r="H77" s="142" t="s">
        <v>35</v>
      </c>
      <c r="I77" s="68"/>
    </row>
    <row r="78" spans="1:9" ht="12.75">
      <c r="A78" s="71" t="s">
        <v>95</v>
      </c>
      <c r="B78" s="149" t="s">
        <v>62</v>
      </c>
      <c r="C78" s="114">
        <v>80</v>
      </c>
      <c r="D78" s="106">
        <v>30</v>
      </c>
      <c r="E78" s="104">
        <v>50</v>
      </c>
      <c r="F78" s="104"/>
      <c r="G78" s="104">
        <v>6</v>
      </c>
      <c r="H78" s="106" t="s">
        <v>35</v>
      </c>
      <c r="I78" s="18"/>
    </row>
    <row r="79" spans="1:15" ht="12.75">
      <c r="A79" s="162">
        <v>7</v>
      </c>
      <c r="B79" s="78" t="s">
        <v>50</v>
      </c>
      <c r="C79" s="159">
        <v>0</v>
      </c>
      <c r="D79" s="159">
        <v>0</v>
      </c>
      <c r="E79" s="159">
        <v>0</v>
      </c>
      <c r="F79" s="116">
        <v>50</v>
      </c>
      <c r="G79" s="157">
        <v>15</v>
      </c>
      <c r="H79" s="159"/>
      <c r="I79" s="18"/>
      <c r="O79" s="154"/>
    </row>
    <row r="80" spans="1:9" ht="12.75">
      <c r="A80" s="163"/>
      <c r="B80" s="26" t="s">
        <v>61</v>
      </c>
      <c r="C80" s="158"/>
      <c r="D80" s="158"/>
      <c r="E80" s="158"/>
      <c r="F80" s="122"/>
      <c r="G80" s="158"/>
      <c r="H80" s="158"/>
      <c r="I80" s="18"/>
    </row>
    <row r="81" spans="1:9" s="34" customFormat="1" ht="13.5" thickBot="1">
      <c r="A81" s="43" t="s">
        <v>7</v>
      </c>
      <c r="B81" s="77"/>
      <c r="C81" s="143">
        <f>SUM(C74:C79)</f>
        <v>205</v>
      </c>
      <c r="D81" s="143">
        <f>SUM(D74:D79)</f>
        <v>70</v>
      </c>
      <c r="E81" s="143">
        <v>120</v>
      </c>
      <c r="F81" s="143">
        <f>SUM(F74:F79)</f>
        <v>50</v>
      </c>
      <c r="G81" s="143">
        <f>SUM(G74:G79)</f>
        <v>30</v>
      </c>
      <c r="H81" s="144" t="s">
        <v>83</v>
      </c>
      <c r="I81" s="85"/>
    </row>
    <row r="82" spans="1:8" ht="12.75">
      <c r="A82" s="76" t="s">
        <v>65</v>
      </c>
      <c r="B82" s="26" t="s">
        <v>66</v>
      </c>
      <c r="C82" s="90">
        <f>SUM(C16,C29,C43,C58,C69,C81)</f>
        <v>2000</v>
      </c>
      <c r="D82" s="90">
        <f>SUM(D16,D29,D43,D58,D69,D81)</f>
        <v>733</v>
      </c>
      <c r="E82" s="90">
        <v>1267</v>
      </c>
      <c r="F82" s="90">
        <f>SUM(F16,F29,F43,F58,F69,F81)</f>
        <v>261</v>
      </c>
      <c r="G82" s="90">
        <f>SUM(G16,G29,G43,G58,G69,G81)</f>
        <v>180</v>
      </c>
      <c r="H82" s="123" t="s">
        <v>48</v>
      </c>
    </row>
    <row r="83" spans="1:8" ht="12.75">
      <c r="A83" s="9" t="s">
        <v>88</v>
      </c>
      <c r="B83" s="10"/>
      <c r="C83" s="145"/>
      <c r="D83" s="145"/>
      <c r="E83" s="145"/>
      <c r="F83" s="145"/>
      <c r="G83" s="145"/>
      <c r="H83" s="146"/>
    </row>
    <row r="84" spans="1:8" ht="12.75">
      <c r="A84" s="13" t="s">
        <v>85</v>
      </c>
      <c r="B84" s="10"/>
      <c r="C84" s="145"/>
      <c r="D84" s="145"/>
      <c r="E84" s="145"/>
      <c r="F84" s="145"/>
      <c r="G84" s="145"/>
      <c r="H84" s="147"/>
    </row>
    <row r="85" spans="1:8" ht="12.75">
      <c r="A85" s="11" t="s">
        <v>93</v>
      </c>
      <c r="B85" s="12"/>
      <c r="C85" s="148"/>
      <c r="D85" s="148"/>
      <c r="E85" s="148"/>
      <c r="F85" s="148"/>
      <c r="G85" s="148"/>
      <c r="H85" s="147"/>
    </row>
    <row r="86" spans="1:8" ht="12.75">
      <c r="A86" s="11" t="s">
        <v>94</v>
      </c>
      <c r="B86" s="12"/>
      <c r="C86" s="148"/>
      <c r="D86" s="148"/>
      <c r="E86" s="148"/>
      <c r="F86" s="148"/>
      <c r="G86" s="148"/>
      <c r="H86" s="147"/>
    </row>
    <row r="87" spans="1:8" ht="12.75">
      <c r="A87" s="88" t="s">
        <v>68</v>
      </c>
      <c r="C87" s="147"/>
      <c r="D87" s="147"/>
      <c r="E87" s="147"/>
      <c r="F87" s="147"/>
      <c r="G87" s="147"/>
      <c r="H87" s="147"/>
    </row>
    <row r="88" spans="1:8" ht="12.75">
      <c r="A88" s="88" t="s">
        <v>89</v>
      </c>
      <c r="C88" s="147"/>
      <c r="D88" s="147"/>
      <c r="E88" s="147"/>
      <c r="F88" s="147"/>
      <c r="G88" s="147"/>
      <c r="H88" s="147"/>
    </row>
    <row r="89" spans="1:8" ht="12.75">
      <c r="A89" s="11" t="s">
        <v>91</v>
      </c>
      <c r="C89" s="147"/>
      <c r="D89" s="147"/>
      <c r="E89" s="147"/>
      <c r="F89" s="147"/>
      <c r="G89" s="147"/>
      <c r="H89" s="147"/>
    </row>
    <row r="90" spans="1:9" s="147" customFormat="1" ht="12.75">
      <c r="A90" s="155" t="s">
        <v>73</v>
      </c>
      <c r="I90" s="150"/>
    </row>
  </sheetData>
  <sheetProtection/>
  <mergeCells count="8">
    <mergeCell ref="G79:G80"/>
    <mergeCell ref="H79:H80"/>
    <mergeCell ref="A6:A7"/>
    <mergeCell ref="B6:B7"/>
    <mergeCell ref="A79:A80"/>
    <mergeCell ref="C79:C80"/>
    <mergeCell ref="D79:D80"/>
    <mergeCell ref="E79:E80"/>
  </mergeCells>
  <printOptions/>
  <pageMargins left="0.25" right="0.25" top="0.75" bottom="0.75" header="0.3" footer="0.3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Przyrodniczy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Kupczyński</dc:creator>
  <cp:keywords/>
  <dc:description/>
  <cp:lastModifiedBy>Administrator</cp:lastModifiedBy>
  <cp:lastPrinted>2017-02-28T14:11:41Z</cp:lastPrinted>
  <dcterms:created xsi:type="dcterms:W3CDTF">2009-02-02T10:25:41Z</dcterms:created>
  <dcterms:modified xsi:type="dcterms:W3CDTF">2019-07-08T10:58:52Z</dcterms:modified>
  <cp:category/>
  <cp:version/>
  <cp:contentType/>
  <cp:contentStatus/>
</cp:coreProperties>
</file>