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24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'Arkusz1'!$A$1:$H$65</definedName>
  </definedNames>
  <calcPr fullCalcOnLoad="1"/>
</workbook>
</file>

<file path=xl/sharedStrings.xml><?xml version="1.0" encoding="utf-8"?>
<sst xmlns="http://schemas.openxmlformats.org/spreadsheetml/2006/main" count="142" uniqueCount="69">
  <si>
    <t xml:space="preserve"> Lp</t>
  </si>
  <si>
    <t>Nazwa przedmiotu</t>
  </si>
  <si>
    <t xml:space="preserve">   Liczba godzin w semestrze     </t>
  </si>
  <si>
    <t>Liczba pkt.</t>
  </si>
  <si>
    <t>Razem</t>
  </si>
  <si>
    <t>Wykład</t>
  </si>
  <si>
    <t>Ćwiczenia</t>
  </si>
  <si>
    <t>RAZEM</t>
  </si>
  <si>
    <t>Seminarium magisterskie</t>
  </si>
  <si>
    <t>ECTS</t>
  </si>
  <si>
    <t>Metody statystyczne w biologii</t>
  </si>
  <si>
    <t>Bioetyka</t>
  </si>
  <si>
    <t>zaliczenia</t>
  </si>
  <si>
    <t xml:space="preserve">Forma </t>
  </si>
  <si>
    <t>E</t>
  </si>
  <si>
    <t>Z</t>
  </si>
  <si>
    <t>Hydrobiologia</t>
  </si>
  <si>
    <t>Biogeografia</t>
  </si>
  <si>
    <t>Bioindykacja</t>
  </si>
  <si>
    <t>Ekologia ewolucyjna i behawioralna</t>
  </si>
  <si>
    <t xml:space="preserve">                                              Rok II , semestr 4    (letni) -  DEFICYT - 0 pkt. ECTS</t>
  </si>
  <si>
    <t>RAZEM 1-4 SEMESTR</t>
  </si>
  <si>
    <t>2 E</t>
  </si>
  <si>
    <t>1 E</t>
  </si>
  <si>
    <t>Język obcy</t>
  </si>
  <si>
    <t xml:space="preserve">                Plan studiów stacjonarnych drugiego stopnia na kierunku BIOLOGIA </t>
  </si>
  <si>
    <t>7 E</t>
  </si>
  <si>
    <t>Fakultet kierunkowy (3)</t>
  </si>
  <si>
    <t>Fakultet ekonomiczno-społeczny (1)</t>
  </si>
  <si>
    <t xml:space="preserve">                                              Rok I , semestr 1  (zimowy) -  DEFICYT - 12 pkt. ECTS</t>
  </si>
  <si>
    <t xml:space="preserve">                                              Rok I, semestr 2 (letni) -  DEFICYT - 12 pkt. ECTS</t>
  </si>
  <si>
    <t xml:space="preserve">                                              Rok II, semestr 3 (zimowy) -  DEFICYT - 12 pkt. ECTS</t>
  </si>
  <si>
    <t>Ekotoksykologia</t>
  </si>
  <si>
    <t>Biologia i ekologia gleby</t>
  </si>
  <si>
    <t>Odnawialne źródła energii</t>
  </si>
  <si>
    <t>Nowe trendy w systematyce i filogenezie zwierząt</t>
  </si>
  <si>
    <t>Nowe trendy w systematyce i filogenezie roślin</t>
  </si>
  <si>
    <t>Nowe trendy w genetyce populacyjnej</t>
  </si>
  <si>
    <t>Nowe trendy w biologii konserwatorskiej</t>
  </si>
  <si>
    <t>Bioróżnorodność roślin i zbiorowiska roślinne</t>
  </si>
  <si>
    <t>Różnorodność zwierząt</t>
  </si>
  <si>
    <t>Fakultet kierunkowy (5)</t>
  </si>
  <si>
    <t>Praktyka</t>
  </si>
  <si>
    <t>Parazytologia</t>
  </si>
  <si>
    <t>Praca magisterska oraz przygotowanie do egzaminu</t>
  </si>
  <si>
    <t>Inne*</t>
  </si>
  <si>
    <t>7-11</t>
  </si>
  <si>
    <t>13</t>
  </si>
  <si>
    <t>3-5</t>
  </si>
  <si>
    <t>Przedmiot społeczno-humanistyczny (1)</t>
  </si>
  <si>
    <t>Liczba godzin zajęć z bezpośrednim udziałem nauczyciela akademickiego:</t>
  </si>
  <si>
    <t>*) przeznaczone na praktyki, przygotowanie pracy dyplomowej oraz</t>
  </si>
  <si>
    <t xml:space="preserve">                    </t>
  </si>
  <si>
    <t>60+15T</t>
  </si>
  <si>
    <t>Rośliny zarodnikowe Polski</t>
  </si>
  <si>
    <t>Fakultet kierunkowy (4)</t>
  </si>
  <si>
    <t>9-12</t>
  </si>
  <si>
    <t>Łączna liczba godzin  na studiach II stopnia wynosi 1527</t>
  </si>
  <si>
    <t>Liczba punktów ECTS za przedmioty do wyboru wynosi 40, co stanowi  30% liczby wszystkich pkunktów ECTS</t>
  </si>
  <si>
    <t>konsultacje i pomoc przy wykonaniu projektów badawczych, łącznie na II stopniu studiów 227 godzin</t>
  </si>
  <si>
    <t>Ptaki Polski</t>
  </si>
  <si>
    <t>Zarządzania środowiskowe</t>
  </si>
  <si>
    <t xml:space="preserve">                                           BIOLOGIA ŚRODOWISKOWA</t>
  </si>
  <si>
    <r>
      <t xml:space="preserve">     </t>
    </r>
    <r>
      <rPr>
        <sz val="12"/>
        <rFont val="Arial CE"/>
        <family val="0"/>
      </rPr>
      <t xml:space="preserve">        </t>
    </r>
    <r>
      <rPr>
        <b/>
        <sz val="12"/>
        <rFont val="Arial CE"/>
        <family val="2"/>
      </rPr>
      <t xml:space="preserve">               obowiązujący od roku akademickiego 2019/2020 </t>
    </r>
  </si>
  <si>
    <t>propozycja zaakceptowana przez Komisję programową kierunku Biologia w dniu 12.04.2019 r.</t>
  </si>
  <si>
    <t>Innowacje</t>
  </si>
  <si>
    <t>7-12</t>
  </si>
  <si>
    <t>Wykłady stanowią 35 % (465 godz.), ćwiczenia, zajęcia laboratotyjne, itp. 65% (845 godz.)</t>
  </si>
  <si>
    <t>465+845+227=1527; 1527/25=61,08 ECTS, co stanowi 50,9%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</si>
</sst>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%"/>
  </numFmts>
  <fonts count="45">
    <font>
      <sz val="10"/>
      <name val="Arial"/>
      <family val="0"/>
    </font>
    <font>
      <sz val="11"/>
      <color indexed="8"/>
      <name val="Czcionka tekstu podstawowego"/>
      <family val="2"/>
    </font>
    <font>
      <b/>
      <sz val="12"/>
      <name val="Arial"/>
      <family val="2"/>
    </font>
    <font>
      <b/>
      <sz val="12"/>
      <name val="Arial CE"/>
      <family val="2"/>
    </font>
    <font>
      <sz val="10"/>
      <name val="Arial CE"/>
      <family val="2"/>
    </font>
    <font>
      <sz val="12"/>
      <name val="Arial CE"/>
      <family val="0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0"/>
      <name val="Arial CE"/>
      <family val="0"/>
    </font>
    <font>
      <b/>
      <sz val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10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rgb="FFFF0000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0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3" fillId="0" borderId="12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5" fillId="0" borderId="16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19" xfId="0" applyFont="1" applyFill="1" applyBorder="1" applyAlignment="1">
      <alignment/>
    </xf>
    <xf numFmtId="0" fontId="6" fillId="0" borderId="0" xfId="0" applyFont="1" applyBorder="1" applyAlignment="1">
      <alignment/>
    </xf>
    <xf numFmtId="166" fontId="2" fillId="0" borderId="0" xfId="0" applyNumberFormat="1" applyFont="1" applyAlignment="1">
      <alignment/>
    </xf>
    <xf numFmtId="0" fontId="2" fillId="0" borderId="12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7" xfId="0" applyFont="1" applyBorder="1" applyAlignment="1">
      <alignment horizontal="left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49" fontId="6" fillId="0" borderId="12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5" fillId="0" borderId="16" xfId="0" applyFont="1" applyBorder="1" applyAlignment="1">
      <alignment/>
    </xf>
    <xf numFmtId="0" fontId="6" fillId="0" borderId="12" xfId="0" applyFont="1" applyBorder="1" applyAlignment="1">
      <alignment/>
    </xf>
    <xf numFmtId="0" fontId="5" fillId="0" borderId="12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5" fillId="0" borderId="12" xfId="0" applyFont="1" applyFill="1" applyBorder="1" applyAlignment="1">
      <alignment/>
    </xf>
    <xf numFmtId="0" fontId="6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center"/>
    </xf>
    <xf numFmtId="0" fontId="5" fillId="0" borderId="13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" fillId="33" borderId="0" xfId="0" applyFont="1" applyFill="1" applyAlignment="1">
      <alignment/>
    </xf>
    <xf numFmtId="0" fontId="5" fillId="34" borderId="12" xfId="0" applyFont="1" applyFill="1" applyBorder="1" applyAlignment="1">
      <alignment horizontal="left"/>
    </xf>
    <xf numFmtId="0" fontId="6" fillId="34" borderId="12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0" fontId="6" fillId="34" borderId="0" xfId="0" applyFont="1" applyFill="1" applyAlignment="1">
      <alignment/>
    </xf>
    <xf numFmtId="0" fontId="4" fillId="0" borderId="1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6" fillId="0" borderId="0" xfId="0" applyFont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0" fontId="5" fillId="0" borderId="17" xfId="0" applyFont="1" applyBorder="1" applyAlignment="1">
      <alignment/>
    </xf>
    <xf numFmtId="0" fontId="9" fillId="0" borderId="0" xfId="0" applyFont="1" applyAlignment="1">
      <alignment/>
    </xf>
    <xf numFmtId="0" fontId="3" fillId="34" borderId="12" xfId="0" applyFont="1" applyFill="1" applyBorder="1" applyAlignment="1">
      <alignment horizontal="center"/>
    </xf>
    <xf numFmtId="0" fontId="5" fillId="34" borderId="0" xfId="0" applyFont="1" applyFill="1" applyAlignment="1">
      <alignment/>
    </xf>
    <xf numFmtId="0" fontId="0" fillId="34" borderId="17" xfId="0" applyFont="1" applyFill="1" applyBorder="1" applyAlignment="1">
      <alignment horizontal="left"/>
    </xf>
    <xf numFmtId="0" fontId="4" fillId="34" borderId="12" xfId="0" applyFont="1" applyFill="1" applyBorder="1" applyAlignment="1">
      <alignment horizontal="center"/>
    </xf>
    <xf numFmtId="0" fontId="4" fillId="34" borderId="13" xfId="0" applyFont="1" applyFill="1" applyBorder="1" applyAlignment="1">
      <alignment horizontal="center"/>
    </xf>
    <xf numFmtId="0" fontId="0" fillId="34" borderId="20" xfId="0" applyFont="1" applyFill="1" applyBorder="1" applyAlignment="1">
      <alignment horizontal="center"/>
    </xf>
    <xf numFmtId="0" fontId="0" fillId="34" borderId="11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6" fillId="34" borderId="11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6" fillId="34" borderId="12" xfId="0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166" fontId="2" fillId="34" borderId="0" xfId="0" applyNumberFormat="1" applyFont="1" applyFill="1" applyAlignment="1">
      <alignment/>
    </xf>
    <xf numFmtId="0" fontId="7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5" fillId="34" borderId="12" xfId="0" applyFont="1" applyFill="1" applyBorder="1" applyAlignment="1">
      <alignment/>
    </xf>
    <xf numFmtId="0" fontId="44" fillId="34" borderId="0" xfId="0" applyFont="1" applyFill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70"/>
  <sheetViews>
    <sheetView tabSelected="1" zoomScaleSheetLayoutView="100" zoomScalePageLayoutView="0" workbookViewId="0" topLeftCell="A1">
      <selection activeCell="E72" sqref="E72"/>
    </sheetView>
  </sheetViews>
  <sheetFormatPr defaultColWidth="8.8515625" defaultRowHeight="12.75"/>
  <cols>
    <col min="1" max="1" width="5.421875" style="16" customWidth="1"/>
    <col min="2" max="2" width="52.421875" style="16" bestFit="1" customWidth="1"/>
    <col min="3" max="3" width="8.28125" style="16" customWidth="1"/>
    <col min="4" max="4" width="9.8515625" style="16" customWidth="1"/>
    <col min="5" max="5" width="12.421875" style="16" customWidth="1"/>
    <col min="6" max="6" width="9.00390625" style="16" customWidth="1"/>
    <col min="7" max="7" width="10.421875" style="16" customWidth="1"/>
    <col min="8" max="8" width="9.7109375" style="16" customWidth="1"/>
    <col min="9" max="16384" width="8.8515625" style="16" customWidth="1"/>
  </cols>
  <sheetData>
    <row r="1" spans="1:8" s="1" customFormat="1" ht="15.75">
      <c r="A1" s="60" t="s">
        <v>25</v>
      </c>
      <c r="H1" s="2"/>
    </row>
    <row r="2" spans="1:8" s="7" customFormat="1" ht="15.75">
      <c r="A2" s="61" t="s">
        <v>62</v>
      </c>
      <c r="B2" s="4"/>
      <c r="C2" s="5"/>
      <c r="D2" s="5"/>
      <c r="E2" s="5"/>
      <c r="F2" s="5"/>
      <c r="G2" s="5"/>
      <c r="H2" s="6"/>
    </row>
    <row r="3" spans="1:8" s="8" customFormat="1" ht="15.75">
      <c r="A3" s="61" t="s">
        <v>52</v>
      </c>
      <c r="C3" s="9"/>
      <c r="E3" s="3"/>
      <c r="F3" s="3"/>
      <c r="G3" s="3"/>
      <c r="H3" s="10"/>
    </row>
    <row r="4" spans="1:8" s="8" customFormat="1" ht="15.75">
      <c r="A4" s="61" t="s">
        <v>63</v>
      </c>
      <c r="C4" s="9"/>
      <c r="E4" s="3"/>
      <c r="F4" s="3"/>
      <c r="G4" s="3"/>
      <c r="H4" s="10"/>
    </row>
    <row r="5" s="11" customFormat="1" ht="15.75">
      <c r="A5" s="11" t="s">
        <v>64</v>
      </c>
    </row>
    <row r="6" spans="1:8" s="15" customFormat="1" ht="15.75">
      <c r="A6" s="12" t="s">
        <v>29</v>
      </c>
      <c r="B6" s="13"/>
      <c r="C6" s="13"/>
      <c r="D6" s="13"/>
      <c r="E6" s="13"/>
      <c r="F6" s="13"/>
      <c r="G6" s="13"/>
      <c r="H6" s="14"/>
    </row>
    <row r="7" spans="1:9" s="22" customFormat="1" ht="15">
      <c r="A7" s="17" t="s">
        <v>0</v>
      </c>
      <c r="B7" s="18" t="s">
        <v>1</v>
      </c>
      <c r="C7" s="47" t="s">
        <v>2</v>
      </c>
      <c r="D7" s="48"/>
      <c r="E7" s="49"/>
      <c r="F7" s="84" t="s">
        <v>45</v>
      </c>
      <c r="G7" s="50" t="s">
        <v>3</v>
      </c>
      <c r="H7" s="51" t="s">
        <v>13</v>
      </c>
      <c r="I7" s="21"/>
    </row>
    <row r="8" spans="1:8" s="22" customFormat="1" ht="15">
      <c r="A8" s="23"/>
      <c r="B8" s="24"/>
      <c r="C8" s="52" t="s">
        <v>4</v>
      </c>
      <c r="D8" s="53" t="s">
        <v>5</v>
      </c>
      <c r="E8" s="54" t="s">
        <v>6</v>
      </c>
      <c r="F8" s="85"/>
      <c r="G8" s="55" t="s">
        <v>9</v>
      </c>
      <c r="H8" s="56" t="s">
        <v>12</v>
      </c>
    </row>
    <row r="9" spans="1:8" s="22" customFormat="1" ht="15.75">
      <c r="A9" s="19">
        <v>1</v>
      </c>
      <c r="B9" s="25" t="s">
        <v>10</v>
      </c>
      <c r="C9" s="68">
        <v>30</v>
      </c>
      <c r="D9" s="68">
        <v>15</v>
      </c>
      <c r="E9" s="19">
        <v>15</v>
      </c>
      <c r="F9" s="19">
        <v>2</v>
      </c>
      <c r="G9" s="19">
        <v>3</v>
      </c>
      <c r="H9" s="45" t="s">
        <v>14</v>
      </c>
    </row>
    <row r="10" spans="1:8" s="22" customFormat="1" ht="15">
      <c r="A10" s="19">
        <v>2</v>
      </c>
      <c r="B10" s="25" t="s">
        <v>11</v>
      </c>
      <c r="C10" s="19">
        <v>15</v>
      </c>
      <c r="D10" s="19">
        <v>15</v>
      </c>
      <c r="E10" s="19">
        <v>0</v>
      </c>
      <c r="F10" s="19">
        <v>0</v>
      </c>
      <c r="G10" s="19">
        <v>1</v>
      </c>
      <c r="H10" s="26" t="s">
        <v>15</v>
      </c>
    </row>
    <row r="11" spans="1:8" s="15" customFormat="1" ht="15">
      <c r="A11" s="68">
        <v>3</v>
      </c>
      <c r="B11" s="72" t="s">
        <v>35</v>
      </c>
      <c r="C11" s="82">
        <v>15</v>
      </c>
      <c r="D11" s="68">
        <v>0</v>
      </c>
      <c r="E11" s="82">
        <v>15</v>
      </c>
      <c r="F11" s="68">
        <v>0</v>
      </c>
      <c r="G11" s="68">
        <v>1</v>
      </c>
      <c r="H11" s="73" t="s">
        <v>15</v>
      </c>
    </row>
    <row r="12" spans="1:8" s="15" customFormat="1" ht="15.75">
      <c r="A12" s="68">
        <v>4</v>
      </c>
      <c r="B12" s="80" t="s">
        <v>40</v>
      </c>
      <c r="C12" s="82">
        <v>90</v>
      </c>
      <c r="D12" s="68">
        <v>15</v>
      </c>
      <c r="E12" s="81" t="s">
        <v>53</v>
      </c>
      <c r="F12" s="81">
        <v>3</v>
      </c>
      <c r="G12" s="82">
        <v>7</v>
      </c>
      <c r="H12" s="45" t="s">
        <v>14</v>
      </c>
    </row>
    <row r="13" spans="1:67" s="79" customFormat="1" ht="15">
      <c r="A13" s="82">
        <v>5</v>
      </c>
      <c r="B13" s="80" t="s">
        <v>33</v>
      </c>
      <c r="C13" s="82">
        <v>30</v>
      </c>
      <c r="D13" s="82">
        <v>10</v>
      </c>
      <c r="E13" s="81">
        <v>20</v>
      </c>
      <c r="F13" s="81">
        <v>0</v>
      </c>
      <c r="G13" s="82">
        <v>2</v>
      </c>
      <c r="H13" s="81" t="s">
        <v>15</v>
      </c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83"/>
      <c r="BG13" s="83"/>
      <c r="BH13" s="83"/>
      <c r="BI13" s="83"/>
      <c r="BJ13" s="83"/>
      <c r="BK13" s="83"/>
      <c r="BL13" s="83"/>
      <c r="BM13" s="83"/>
      <c r="BN13" s="83"/>
      <c r="BO13" s="83"/>
    </row>
    <row r="14" spans="1:67" s="79" customFormat="1" ht="15">
      <c r="A14" s="82">
        <v>6</v>
      </c>
      <c r="B14" s="80" t="s">
        <v>43</v>
      </c>
      <c r="C14" s="82">
        <v>30</v>
      </c>
      <c r="D14" s="82">
        <v>10</v>
      </c>
      <c r="E14" s="81">
        <v>20</v>
      </c>
      <c r="F14" s="81">
        <v>0</v>
      </c>
      <c r="G14" s="82">
        <v>2</v>
      </c>
      <c r="H14" s="81" t="s">
        <v>15</v>
      </c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83"/>
      <c r="BE14" s="83"/>
      <c r="BF14" s="83"/>
      <c r="BG14" s="83"/>
      <c r="BH14" s="83"/>
      <c r="BI14" s="83"/>
      <c r="BJ14" s="83"/>
      <c r="BK14" s="83"/>
      <c r="BL14" s="83"/>
      <c r="BM14" s="83"/>
      <c r="BN14" s="83"/>
      <c r="BO14" s="83"/>
    </row>
    <row r="15" spans="1:67" s="22" customFormat="1" ht="15">
      <c r="A15" s="62" t="s">
        <v>46</v>
      </c>
      <c r="B15" s="25" t="s">
        <v>41</v>
      </c>
      <c r="C15" s="81">
        <v>150</v>
      </c>
      <c r="D15" s="81">
        <v>75</v>
      </c>
      <c r="E15" s="81">
        <v>75</v>
      </c>
      <c r="F15" s="27">
        <v>0</v>
      </c>
      <c r="G15" s="27">
        <v>10</v>
      </c>
      <c r="H15" s="26" t="s">
        <v>15</v>
      </c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/>
      <c r="BD15" s="83"/>
      <c r="BE15" s="83"/>
      <c r="BF15" s="83"/>
      <c r="BG15" s="83"/>
      <c r="BH15" s="83"/>
      <c r="BI15" s="83"/>
      <c r="BJ15" s="83"/>
      <c r="BK15" s="83"/>
      <c r="BL15" s="83"/>
      <c r="BM15" s="83"/>
      <c r="BN15" s="83"/>
      <c r="BO15" s="83"/>
    </row>
    <row r="16" spans="1:8" s="22" customFormat="1" ht="15">
      <c r="A16" s="19">
        <v>12</v>
      </c>
      <c r="B16" s="25" t="s">
        <v>49</v>
      </c>
      <c r="C16" s="82">
        <v>30</v>
      </c>
      <c r="D16" s="82">
        <v>30</v>
      </c>
      <c r="E16" s="81">
        <v>0</v>
      </c>
      <c r="F16" s="27">
        <v>0</v>
      </c>
      <c r="G16" s="19">
        <v>2</v>
      </c>
      <c r="H16" s="26" t="s">
        <v>15</v>
      </c>
    </row>
    <row r="17" spans="1:8" s="22" customFormat="1" ht="15">
      <c r="A17" s="19">
        <v>13</v>
      </c>
      <c r="B17" s="25" t="s">
        <v>8</v>
      </c>
      <c r="C17" s="82">
        <v>30</v>
      </c>
      <c r="D17" s="81">
        <v>0</v>
      </c>
      <c r="E17" s="82">
        <v>30</v>
      </c>
      <c r="F17" s="19">
        <v>0</v>
      </c>
      <c r="G17" s="19">
        <v>2</v>
      </c>
      <c r="H17" s="26" t="s">
        <v>15</v>
      </c>
    </row>
    <row r="18" spans="1:8" s="15" customFormat="1" ht="15.75">
      <c r="A18" s="28" t="s">
        <v>7</v>
      </c>
      <c r="B18" s="29"/>
      <c r="C18" s="90">
        <f>SUM(C9:C17)</f>
        <v>420</v>
      </c>
      <c r="D18" s="90">
        <f>SUM(D9:D17)</f>
        <v>170</v>
      </c>
      <c r="E18" s="90">
        <v>250</v>
      </c>
      <c r="F18" s="30">
        <f>SUM(F9:F17)</f>
        <v>5</v>
      </c>
      <c r="G18" s="30">
        <f>SUM(G9:G17)</f>
        <v>30</v>
      </c>
      <c r="H18" s="45" t="s">
        <v>22</v>
      </c>
    </row>
    <row r="19" spans="3:6" s="22" customFormat="1" ht="15">
      <c r="C19" s="83"/>
      <c r="D19" s="83"/>
      <c r="E19" s="83"/>
      <c r="F19" s="86"/>
    </row>
    <row r="20" spans="1:7" s="15" customFormat="1" ht="15.75">
      <c r="A20" s="12" t="s">
        <v>30</v>
      </c>
      <c r="B20" s="13"/>
      <c r="C20" s="91"/>
      <c r="D20" s="91"/>
      <c r="E20" s="91"/>
      <c r="F20" s="13"/>
      <c r="G20" s="13"/>
    </row>
    <row r="21" spans="1:9" s="22" customFormat="1" ht="15">
      <c r="A21" s="17" t="s">
        <v>0</v>
      </c>
      <c r="B21" s="18" t="s">
        <v>1</v>
      </c>
      <c r="C21" s="92" t="s">
        <v>2</v>
      </c>
      <c r="D21" s="93"/>
      <c r="E21" s="94"/>
      <c r="F21" s="84" t="s">
        <v>45</v>
      </c>
      <c r="G21" s="50" t="s">
        <v>3</v>
      </c>
      <c r="H21" s="51" t="s">
        <v>13</v>
      </c>
      <c r="I21" s="21"/>
    </row>
    <row r="22" spans="1:8" s="22" customFormat="1" ht="15">
      <c r="A22" s="23"/>
      <c r="B22" s="24"/>
      <c r="C22" s="95" t="s">
        <v>4</v>
      </c>
      <c r="D22" s="96" t="s">
        <v>5</v>
      </c>
      <c r="E22" s="97" t="s">
        <v>6</v>
      </c>
      <c r="F22" s="85"/>
      <c r="G22" s="55" t="s">
        <v>9</v>
      </c>
      <c r="H22" s="56" t="s">
        <v>12</v>
      </c>
    </row>
    <row r="23" spans="1:8" s="15" customFormat="1" ht="15.75">
      <c r="A23" s="68">
        <v>1</v>
      </c>
      <c r="B23" s="74" t="s">
        <v>39</v>
      </c>
      <c r="C23" s="81">
        <v>90</v>
      </c>
      <c r="D23" s="81">
        <v>15</v>
      </c>
      <c r="E23" s="81" t="s">
        <v>53</v>
      </c>
      <c r="F23" s="73">
        <v>0</v>
      </c>
      <c r="G23" s="82">
        <v>7</v>
      </c>
      <c r="H23" s="45" t="s">
        <v>14</v>
      </c>
    </row>
    <row r="24" spans="1:8" s="15" customFormat="1" ht="15">
      <c r="A24" s="68">
        <v>2</v>
      </c>
      <c r="B24" s="74" t="s">
        <v>32</v>
      </c>
      <c r="C24" s="81">
        <v>30</v>
      </c>
      <c r="D24" s="98">
        <v>15</v>
      </c>
      <c r="E24" s="99">
        <v>15</v>
      </c>
      <c r="F24" s="75">
        <v>2</v>
      </c>
      <c r="G24" s="82">
        <v>3</v>
      </c>
      <c r="H24" s="73" t="s">
        <v>15</v>
      </c>
    </row>
    <row r="25" spans="1:8" s="15" customFormat="1" ht="15">
      <c r="A25" s="68">
        <v>3</v>
      </c>
      <c r="B25" s="72" t="s">
        <v>36</v>
      </c>
      <c r="C25" s="81">
        <v>15</v>
      </c>
      <c r="D25" s="98">
        <v>0</v>
      </c>
      <c r="E25" s="99">
        <v>15</v>
      </c>
      <c r="F25" s="75">
        <v>0</v>
      </c>
      <c r="G25" s="68">
        <v>1</v>
      </c>
      <c r="H25" s="73" t="s">
        <v>15</v>
      </c>
    </row>
    <row r="26" spans="1:8" s="15" customFormat="1" ht="15">
      <c r="A26" s="68">
        <v>4</v>
      </c>
      <c r="B26" s="107" t="s">
        <v>60</v>
      </c>
      <c r="C26" s="81">
        <v>30</v>
      </c>
      <c r="D26" s="98">
        <v>0</v>
      </c>
      <c r="E26" s="99">
        <v>30</v>
      </c>
      <c r="F26" s="75">
        <v>0</v>
      </c>
      <c r="G26" s="68">
        <v>2</v>
      </c>
      <c r="H26" s="73" t="s">
        <v>15</v>
      </c>
    </row>
    <row r="27" spans="1:8" s="22" customFormat="1" ht="15">
      <c r="A27" s="27">
        <v>5</v>
      </c>
      <c r="B27" s="25" t="s">
        <v>24</v>
      </c>
      <c r="C27" s="81">
        <v>30</v>
      </c>
      <c r="D27" s="81">
        <v>0</v>
      </c>
      <c r="E27" s="81">
        <v>30</v>
      </c>
      <c r="F27" s="27">
        <v>0</v>
      </c>
      <c r="G27" s="27">
        <v>2</v>
      </c>
      <c r="H27" s="26" t="s">
        <v>15</v>
      </c>
    </row>
    <row r="28" spans="1:8" s="22" customFormat="1" ht="15">
      <c r="A28" s="27">
        <v>6</v>
      </c>
      <c r="B28" s="25" t="s">
        <v>65</v>
      </c>
      <c r="C28" s="81">
        <v>15</v>
      </c>
      <c r="D28" s="81">
        <v>0</v>
      </c>
      <c r="E28" s="81">
        <v>15</v>
      </c>
      <c r="F28" s="27">
        <v>0</v>
      </c>
      <c r="G28" s="27">
        <v>1</v>
      </c>
      <c r="H28" s="27" t="s">
        <v>15</v>
      </c>
    </row>
    <row r="29" spans="1:8" s="22" customFormat="1" ht="15">
      <c r="A29" s="62" t="s">
        <v>66</v>
      </c>
      <c r="B29" s="107" t="s">
        <v>41</v>
      </c>
      <c r="C29" s="81">
        <v>150</v>
      </c>
      <c r="D29" s="81">
        <v>75</v>
      </c>
      <c r="E29" s="81">
        <v>75</v>
      </c>
      <c r="F29" s="27">
        <v>0</v>
      </c>
      <c r="G29" s="81">
        <v>10</v>
      </c>
      <c r="H29" s="27" t="s">
        <v>15</v>
      </c>
    </row>
    <row r="30" spans="1:8" s="22" customFormat="1" ht="15">
      <c r="A30" s="62" t="s">
        <v>47</v>
      </c>
      <c r="B30" s="66" t="s">
        <v>28</v>
      </c>
      <c r="C30" s="81">
        <v>30</v>
      </c>
      <c r="D30" s="81">
        <v>15</v>
      </c>
      <c r="E30" s="81">
        <v>15</v>
      </c>
      <c r="F30" s="27">
        <v>0</v>
      </c>
      <c r="G30" s="27">
        <v>2</v>
      </c>
      <c r="H30" s="27" t="s">
        <v>15</v>
      </c>
    </row>
    <row r="31" spans="1:8" s="22" customFormat="1" ht="15">
      <c r="A31" s="19">
        <v>14</v>
      </c>
      <c r="B31" s="32" t="s">
        <v>8</v>
      </c>
      <c r="C31" s="82">
        <v>30</v>
      </c>
      <c r="D31" s="81">
        <v>0</v>
      </c>
      <c r="E31" s="82">
        <v>30</v>
      </c>
      <c r="F31" s="19">
        <v>0</v>
      </c>
      <c r="G31" s="19">
        <v>2</v>
      </c>
      <c r="H31" s="26" t="s">
        <v>15</v>
      </c>
    </row>
    <row r="32" spans="1:8" s="15" customFormat="1" ht="15.75">
      <c r="A32" s="33" t="s">
        <v>7</v>
      </c>
      <c r="B32" s="34"/>
      <c r="C32" s="100">
        <f>SUM(C23:C31)</f>
        <v>420</v>
      </c>
      <c r="D32" s="100">
        <f>SUM(D23:D31)</f>
        <v>120</v>
      </c>
      <c r="E32" s="100">
        <v>310</v>
      </c>
      <c r="F32" s="35">
        <f>SUM(F23:F31)</f>
        <v>2</v>
      </c>
      <c r="G32" s="35">
        <f>SUM(G23:G31)</f>
        <v>30</v>
      </c>
      <c r="H32" s="45" t="s">
        <v>23</v>
      </c>
    </row>
    <row r="33" spans="3:8" s="22" customFormat="1" ht="15">
      <c r="C33" s="91"/>
      <c r="D33" s="91"/>
      <c r="E33" s="91"/>
      <c r="F33" s="37"/>
      <c r="G33" s="38"/>
      <c r="H33" s="39"/>
    </row>
    <row r="34" spans="1:8" s="15" customFormat="1" ht="15.75">
      <c r="A34" s="12" t="s">
        <v>31</v>
      </c>
      <c r="B34" s="13"/>
      <c r="C34" s="91"/>
      <c r="D34" s="91"/>
      <c r="E34" s="91"/>
      <c r="F34" s="13"/>
      <c r="G34" s="13"/>
      <c r="H34" s="36"/>
    </row>
    <row r="35" spans="1:8" s="22" customFormat="1" ht="15">
      <c r="A35" s="18" t="s">
        <v>0</v>
      </c>
      <c r="B35" s="18" t="s">
        <v>1</v>
      </c>
      <c r="C35" s="92" t="s">
        <v>2</v>
      </c>
      <c r="D35" s="93"/>
      <c r="E35" s="94"/>
      <c r="F35" s="84" t="s">
        <v>45</v>
      </c>
      <c r="G35" s="50" t="s">
        <v>3</v>
      </c>
      <c r="H35" s="51" t="s">
        <v>13</v>
      </c>
    </row>
    <row r="36" spans="1:8" s="22" customFormat="1" ht="15">
      <c r="A36" s="40"/>
      <c r="B36" s="41"/>
      <c r="C36" s="95" t="s">
        <v>4</v>
      </c>
      <c r="D36" s="96" t="s">
        <v>5</v>
      </c>
      <c r="E36" s="97" t="s">
        <v>6</v>
      </c>
      <c r="F36" s="85"/>
      <c r="G36" s="55" t="s">
        <v>9</v>
      </c>
      <c r="H36" s="56" t="s">
        <v>12</v>
      </c>
    </row>
    <row r="37" spans="1:8" s="15" customFormat="1" ht="15">
      <c r="A37" s="68">
        <v>1</v>
      </c>
      <c r="B37" s="76" t="s">
        <v>19</v>
      </c>
      <c r="C37" s="82">
        <v>30</v>
      </c>
      <c r="D37" s="82">
        <v>15</v>
      </c>
      <c r="E37" s="81">
        <v>15</v>
      </c>
      <c r="F37" s="73">
        <v>1</v>
      </c>
      <c r="G37" s="68">
        <v>2</v>
      </c>
      <c r="H37" s="73" t="s">
        <v>15</v>
      </c>
    </row>
    <row r="38" spans="1:8" s="15" customFormat="1" ht="15.75">
      <c r="A38" s="68">
        <v>2</v>
      </c>
      <c r="B38" s="77" t="s">
        <v>16</v>
      </c>
      <c r="C38" s="81">
        <v>30</v>
      </c>
      <c r="D38" s="81">
        <v>10</v>
      </c>
      <c r="E38" s="81">
        <v>20</v>
      </c>
      <c r="F38" s="73">
        <v>2</v>
      </c>
      <c r="G38" s="82">
        <v>3</v>
      </c>
      <c r="H38" s="45" t="s">
        <v>14</v>
      </c>
    </row>
    <row r="39" spans="1:8" s="15" customFormat="1" ht="15">
      <c r="A39" s="68">
        <v>3</v>
      </c>
      <c r="B39" s="107" t="s">
        <v>61</v>
      </c>
      <c r="C39" s="82">
        <v>15</v>
      </c>
      <c r="D39" s="82">
        <v>5</v>
      </c>
      <c r="E39" s="82">
        <v>10</v>
      </c>
      <c r="F39" s="68">
        <v>1</v>
      </c>
      <c r="G39" s="82">
        <v>1</v>
      </c>
      <c r="H39" s="73" t="s">
        <v>15</v>
      </c>
    </row>
    <row r="40" spans="1:8" s="15" customFormat="1" ht="15">
      <c r="A40" s="68">
        <v>4</v>
      </c>
      <c r="B40" s="72" t="s">
        <v>37</v>
      </c>
      <c r="C40" s="82">
        <v>15</v>
      </c>
      <c r="D40" s="82">
        <v>0</v>
      </c>
      <c r="E40" s="81">
        <v>15</v>
      </c>
      <c r="F40" s="73">
        <v>0</v>
      </c>
      <c r="G40" s="68">
        <v>1</v>
      </c>
      <c r="H40" s="73" t="s">
        <v>15</v>
      </c>
    </row>
    <row r="41" spans="1:8" s="15" customFormat="1" ht="15">
      <c r="A41" s="68">
        <v>5</v>
      </c>
      <c r="B41" s="72" t="s">
        <v>34</v>
      </c>
      <c r="C41" s="82">
        <v>20</v>
      </c>
      <c r="D41" s="82">
        <v>10</v>
      </c>
      <c r="E41" s="81">
        <v>10</v>
      </c>
      <c r="F41" s="73">
        <v>1</v>
      </c>
      <c r="G41" s="82">
        <v>2</v>
      </c>
      <c r="H41" s="73" t="s">
        <v>15</v>
      </c>
    </row>
    <row r="42" spans="1:8" s="22" customFormat="1" ht="15.75">
      <c r="A42" s="19">
        <v>6</v>
      </c>
      <c r="B42" s="25" t="s">
        <v>17</v>
      </c>
      <c r="C42" s="81">
        <v>30</v>
      </c>
      <c r="D42" s="81">
        <v>20</v>
      </c>
      <c r="E42" s="81">
        <v>10</v>
      </c>
      <c r="F42" s="27">
        <v>2</v>
      </c>
      <c r="G42" s="19">
        <v>3</v>
      </c>
      <c r="H42" s="59" t="s">
        <v>14</v>
      </c>
    </row>
    <row r="43" spans="1:8" s="22" customFormat="1" ht="15">
      <c r="A43" s="19">
        <v>7</v>
      </c>
      <c r="B43" s="107" t="s">
        <v>54</v>
      </c>
      <c r="C43" s="81">
        <v>30</v>
      </c>
      <c r="D43" s="81">
        <v>0</v>
      </c>
      <c r="E43" s="81">
        <v>30</v>
      </c>
      <c r="F43" s="27">
        <v>0</v>
      </c>
      <c r="G43" s="19">
        <v>2</v>
      </c>
      <c r="H43" s="27" t="s">
        <v>15</v>
      </c>
    </row>
    <row r="44" spans="1:8" s="22" customFormat="1" ht="15">
      <c r="A44" s="19">
        <v>8</v>
      </c>
      <c r="B44" s="67" t="s">
        <v>24</v>
      </c>
      <c r="C44" s="81">
        <v>30</v>
      </c>
      <c r="D44" s="81">
        <v>0</v>
      </c>
      <c r="E44" s="81">
        <v>30</v>
      </c>
      <c r="F44" s="27">
        <v>0</v>
      </c>
      <c r="G44" s="19">
        <v>2</v>
      </c>
      <c r="H44" s="27" t="s">
        <v>15</v>
      </c>
    </row>
    <row r="45" spans="1:8" s="22" customFormat="1" ht="15">
      <c r="A45" s="63" t="s">
        <v>56</v>
      </c>
      <c r="B45" s="25" t="s">
        <v>55</v>
      </c>
      <c r="C45" s="82">
        <v>120</v>
      </c>
      <c r="D45" s="82">
        <v>60</v>
      </c>
      <c r="E45" s="82">
        <v>60</v>
      </c>
      <c r="F45" s="19">
        <v>0</v>
      </c>
      <c r="G45" s="19">
        <v>8</v>
      </c>
      <c r="H45" s="26" t="s">
        <v>15</v>
      </c>
    </row>
    <row r="46" spans="1:8" s="22" customFormat="1" ht="15">
      <c r="A46" s="87" t="s">
        <v>47</v>
      </c>
      <c r="B46" s="88" t="s">
        <v>42</v>
      </c>
      <c r="C46" s="82">
        <v>0</v>
      </c>
      <c r="D46" s="82">
        <v>0</v>
      </c>
      <c r="E46" s="82">
        <v>0</v>
      </c>
      <c r="F46" s="19">
        <v>160</v>
      </c>
      <c r="G46" s="19">
        <v>6</v>
      </c>
      <c r="H46" s="27" t="s">
        <v>15</v>
      </c>
    </row>
    <row r="47" spans="1:8" s="15" customFormat="1" ht="15.75">
      <c r="A47" s="33" t="s">
        <v>7</v>
      </c>
      <c r="B47" s="34"/>
      <c r="C47" s="100">
        <f>SUM(C37:C46)</f>
        <v>320</v>
      </c>
      <c r="D47" s="100">
        <f>SUM(D37:D46)</f>
        <v>120</v>
      </c>
      <c r="E47" s="100">
        <f>SUM(E37:E46)</f>
        <v>200</v>
      </c>
      <c r="F47" s="35">
        <f>SUM(F37:F46)</f>
        <v>167</v>
      </c>
      <c r="G47" s="35">
        <f>SUM(G37:G46)</f>
        <v>30</v>
      </c>
      <c r="H47" s="45" t="s">
        <v>22</v>
      </c>
    </row>
    <row r="48" spans="1:8" s="22" customFormat="1" ht="15">
      <c r="A48" s="37"/>
      <c r="C48" s="91"/>
      <c r="D48" s="91"/>
      <c r="E48" s="91"/>
      <c r="F48" s="37"/>
      <c r="G48" s="37"/>
      <c r="H48" s="39"/>
    </row>
    <row r="49" spans="1:7" s="15" customFormat="1" ht="15.75">
      <c r="A49" s="12" t="s">
        <v>20</v>
      </c>
      <c r="B49" s="13"/>
      <c r="C49" s="91"/>
      <c r="D49" s="91"/>
      <c r="E49" s="91"/>
      <c r="F49" s="13"/>
      <c r="G49" s="13"/>
    </row>
    <row r="50" spans="1:8" s="22" customFormat="1" ht="15">
      <c r="A50" s="17" t="s">
        <v>0</v>
      </c>
      <c r="B50" s="18" t="s">
        <v>1</v>
      </c>
      <c r="C50" s="92" t="s">
        <v>2</v>
      </c>
      <c r="D50" s="93"/>
      <c r="E50" s="94"/>
      <c r="F50" s="84" t="s">
        <v>45</v>
      </c>
      <c r="G50" s="50" t="s">
        <v>3</v>
      </c>
      <c r="H50" s="51" t="s">
        <v>13</v>
      </c>
    </row>
    <row r="51" spans="1:8" s="22" customFormat="1" ht="15">
      <c r="A51" s="23"/>
      <c r="B51" s="40"/>
      <c r="C51" s="95" t="s">
        <v>4</v>
      </c>
      <c r="D51" s="96" t="s">
        <v>5</v>
      </c>
      <c r="E51" s="97" t="s">
        <v>6</v>
      </c>
      <c r="F51" s="85"/>
      <c r="G51" s="55" t="s">
        <v>9</v>
      </c>
      <c r="H51" s="56" t="s">
        <v>12</v>
      </c>
    </row>
    <row r="52" spans="1:8" s="15" customFormat="1" ht="15.75">
      <c r="A52" s="68">
        <v>1</v>
      </c>
      <c r="B52" s="72" t="s">
        <v>18</v>
      </c>
      <c r="C52" s="81">
        <v>35</v>
      </c>
      <c r="D52" s="98">
        <v>10</v>
      </c>
      <c r="E52" s="99">
        <v>25</v>
      </c>
      <c r="F52" s="75">
        <v>2</v>
      </c>
      <c r="G52" s="68">
        <v>3</v>
      </c>
      <c r="H52" s="45" t="s">
        <v>14</v>
      </c>
    </row>
    <row r="53" spans="1:8" s="15" customFormat="1" ht="15">
      <c r="A53" s="68">
        <v>2</v>
      </c>
      <c r="B53" s="72" t="s">
        <v>38</v>
      </c>
      <c r="C53" s="81">
        <v>15</v>
      </c>
      <c r="D53" s="98">
        <v>0</v>
      </c>
      <c r="E53" s="99">
        <v>15</v>
      </c>
      <c r="F53" s="75">
        <v>1</v>
      </c>
      <c r="G53" s="68">
        <v>1</v>
      </c>
      <c r="H53" s="73" t="s">
        <v>15</v>
      </c>
    </row>
    <row r="54" spans="1:8" s="22" customFormat="1" ht="15">
      <c r="A54" s="63" t="s">
        <v>48</v>
      </c>
      <c r="B54" s="25" t="s">
        <v>27</v>
      </c>
      <c r="C54" s="101">
        <v>90</v>
      </c>
      <c r="D54" s="101">
        <v>45</v>
      </c>
      <c r="E54" s="101">
        <v>45</v>
      </c>
      <c r="F54" s="31">
        <v>0</v>
      </c>
      <c r="G54" s="19">
        <v>6</v>
      </c>
      <c r="H54" s="26" t="s">
        <v>15</v>
      </c>
    </row>
    <row r="55" spans="1:8" s="22" customFormat="1" ht="15">
      <c r="A55" s="20">
        <v>6</v>
      </c>
      <c r="B55" s="25" t="s">
        <v>44</v>
      </c>
      <c r="C55" s="101">
        <v>0</v>
      </c>
      <c r="D55" s="101">
        <v>0</v>
      </c>
      <c r="E55" s="101">
        <v>0</v>
      </c>
      <c r="F55" s="31">
        <v>50</v>
      </c>
      <c r="G55" s="68">
        <v>20</v>
      </c>
      <c r="H55" s="26" t="s">
        <v>15</v>
      </c>
    </row>
    <row r="56" spans="1:8" s="15" customFormat="1" ht="15.75">
      <c r="A56" s="33" t="s">
        <v>7</v>
      </c>
      <c r="B56" s="42"/>
      <c r="C56" s="100">
        <f>SUM(C52:C55)</f>
        <v>140</v>
      </c>
      <c r="D56" s="100">
        <f>SUM(D52:D55)</f>
        <v>55</v>
      </c>
      <c r="E56" s="100">
        <f>SUM(E52:E55)</f>
        <v>85</v>
      </c>
      <c r="F56" s="35">
        <f>SUM(F52:F55)</f>
        <v>53</v>
      </c>
      <c r="G56" s="35">
        <f>SUM(G52:G55)</f>
        <v>30</v>
      </c>
      <c r="H56" s="45" t="s">
        <v>23</v>
      </c>
    </row>
    <row r="57" spans="3:8" s="22" customFormat="1" ht="15">
      <c r="C57" s="83"/>
      <c r="D57" s="83"/>
      <c r="E57" s="83"/>
      <c r="G57" s="43"/>
      <c r="H57" s="39"/>
    </row>
    <row r="58" spans="1:8" s="22" customFormat="1" ht="15.75">
      <c r="A58" s="1" t="s">
        <v>21</v>
      </c>
      <c r="C58" s="102">
        <f>C18+C32+C47+C56</f>
        <v>1300</v>
      </c>
      <c r="D58" s="102">
        <f>D18+D32+D47+D56</f>
        <v>465</v>
      </c>
      <c r="E58" s="102">
        <f>E18+E32+E47+E56</f>
        <v>845</v>
      </c>
      <c r="F58" s="102">
        <f>F18+F32+F47+F56</f>
        <v>227</v>
      </c>
      <c r="G58" s="2">
        <f>G18+G32+G47+G56</f>
        <v>120</v>
      </c>
      <c r="H58" s="46" t="s">
        <v>26</v>
      </c>
    </row>
    <row r="59" spans="1:8" s="22" customFormat="1" ht="15.75">
      <c r="A59" s="89" t="s">
        <v>57</v>
      </c>
      <c r="C59" s="83"/>
      <c r="D59" s="103"/>
      <c r="E59" s="103"/>
      <c r="F59" s="44"/>
      <c r="G59" s="43"/>
      <c r="H59" s="39"/>
    </row>
    <row r="60" spans="1:8" s="22" customFormat="1" ht="15.75">
      <c r="A60" s="64" t="s">
        <v>58</v>
      </c>
      <c r="C60" s="83"/>
      <c r="D60" s="103"/>
      <c r="E60" s="103"/>
      <c r="F60" s="44"/>
      <c r="G60" s="43"/>
      <c r="H60" s="39"/>
    </row>
    <row r="61" spans="1:9" s="11" customFormat="1" ht="15.75">
      <c r="A61" s="65" t="s">
        <v>67</v>
      </c>
      <c r="B61" s="57"/>
      <c r="C61" s="104"/>
      <c r="D61" s="104"/>
      <c r="E61" s="104"/>
      <c r="F61" s="57"/>
      <c r="G61" s="57"/>
      <c r="H61" s="58"/>
      <c r="I61" s="57"/>
    </row>
    <row r="62" spans="1:9" s="11" customFormat="1" ht="15.75">
      <c r="A62" s="65" t="s">
        <v>50</v>
      </c>
      <c r="B62" s="57"/>
      <c r="C62" s="104"/>
      <c r="D62" s="104"/>
      <c r="E62" s="104"/>
      <c r="F62" s="57"/>
      <c r="G62" s="57"/>
      <c r="H62" s="58"/>
      <c r="I62" s="57"/>
    </row>
    <row r="63" spans="1:9" s="11" customFormat="1" ht="15.75">
      <c r="A63" s="65" t="s">
        <v>68</v>
      </c>
      <c r="B63" s="57"/>
      <c r="C63" s="104"/>
      <c r="D63" s="104"/>
      <c r="E63" s="104"/>
      <c r="F63" s="57"/>
      <c r="G63" s="57"/>
      <c r="H63" s="58"/>
      <c r="I63" s="57"/>
    </row>
    <row r="64" spans="1:5" ht="12.75">
      <c r="A64" s="71" t="s">
        <v>51</v>
      </c>
      <c r="C64" s="105"/>
      <c r="D64" s="105"/>
      <c r="E64" s="105"/>
    </row>
    <row r="65" spans="1:5" ht="12.75">
      <c r="A65" s="71" t="s">
        <v>59</v>
      </c>
      <c r="C65" s="105"/>
      <c r="D65" s="105"/>
      <c r="E65" s="105"/>
    </row>
    <row r="66" spans="3:5" ht="12.75">
      <c r="C66" s="106"/>
      <c r="D66" s="105"/>
      <c r="E66" s="105"/>
    </row>
    <row r="67" spans="2:3" ht="15">
      <c r="B67" s="108"/>
      <c r="C67" s="71"/>
    </row>
    <row r="68" spans="2:3" ht="15">
      <c r="B68" s="108"/>
      <c r="C68" s="69"/>
    </row>
    <row r="69" spans="2:3" ht="15">
      <c r="B69" s="108"/>
      <c r="C69" s="78"/>
    </row>
    <row r="70" spans="2:3" ht="15">
      <c r="B70" s="108"/>
      <c r="C70" s="70"/>
    </row>
  </sheetData>
  <sheetProtection/>
  <printOptions/>
  <pageMargins left="0.25" right="0.25" top="0.75" bottom="0.75" header="0.3" footer="0.3"/>
  <pageSetup horizontalDpi="300" verticalDpi="300" orientation="portrait" paperSize="9" scale="78" r:id="rId1"/>
  <rowBreaks count="1" manualBreakCount="1">
    <brk id="65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Uniwersytet Przyrodniczy we Wrocławiu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Kupczyński</dc:creator>
  <cp:keywords/>
  <dc:description/>
  <cp:lastModifiedBy>Administrator</cp:lastModifiedBy>
  <cp:lastPrinted>2016-07-07T10:52:26Z</cp:lastPrinted>
  <dcterms:created xsi:type="dcterms:W3CDTF">2009-02-02T10:25:41Z</dcterms:created>
  <dcterms:modified xsi:type="dcterms:W3CDTF">2019-07-08T11:00:35Z</dcterms:modified>
  <cp:category/>
  <cp:version/>
  <cp:contentType/>
  <cp:contentStatus/>
</cp:coreProperties>
</file>